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52" sheetId="1" r:id="rId1"/>
    <sheet name="TKB-2TUAN52"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TUAN52'!$A$1:$ES$332</definedName>
    <definedName name="_xlnm.Print_Titles" localSheetId="0">'TKB TUAN52'!$A:$E</definedName>
  </definedNames>
  <calcPr calcId="144525"/>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C320" i="6"/>
  <c r="AD320" i="6"/>
  <c r="AE320" i="6"/>
  <c r="AF320" i="6"/>
  <c r="W321" i="6"/>
  <c r="X321" i="6"/>
  <c r="Y321" i="6"/>
  <c r="Z321" i="6"/>
  <c r="AA321" i="6"/>
  <c r="AB321" i="6"/>
  <c r="AC321" i="6"/>
  <c r="AD321" i="6"/>
  <c r="AE321" i="6"/>
  <c r="AF321" i="6"/>
  <c r="W322" i="6"/>
  <c r="X322" i="6"/>
  <c r="Y322" i="6"/>
  <c r="Z322" i="6"/>
  <c r="AA322" i="6"/>
  <c r="AB322" i="6"/>
  <c r="AD322" i="6"/>
  <c r="AE322" i="6"/>
  <c r="AF322" i="6"/>
  <c r="W323" i="6"/>
  <c r="X323" i="6"/>
  <c r="Y323" i="6"/>
  <c r="Z323" i="6"/>
  <c r="AA323" i="6"/>
  <c r="AB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C421" i="6"/>
  <c r="AD421" i="6"/>
  <c r="AE421" i="6"/>
  <c r="AF421" i="6"/>
  <c r="W422" i="6"/>
  <c r="X422" i="6"/>
  <c r="Y422" i="6"/>
  <c r="Z422" i="6"/>
  <c r="AA422" i="6"/>
  <c r="AB422" i="6"/>
  <c r="AC422" i="6"/>
  <c r="AD422" i="6"/>
  <c r="AE422" i="6"/>
  <c r="AF422" i="6"/>
  <c r="W423" i="6"/>
  <c r="X423" i="6"/>
  <c r="Y423" i="6"/>
  <c r="Z423" i="6"/>
  <c r="AA423" i="6"/>
  <c r="AB423" i="6"/>
  <c r="AC423" i="6"/>
  <c r="AD423" i="6"/>
  <c r="AE423" i="6"/>
  <c r="AF423" i="6"/>
  <c r="W424" i="6"/>
  <c r="X424" i="6"/>
  <c r="Y424" i="6"/>
  <c r="Z424" i="6"/>
  <c r="AA424" i="6"/>
  <c r="AB424" i="6"/>
  <c r="AC424" i="6"/>
  <c r="AD424" i="6"/>
  <c r="AE424" i="6"/>
  <c r="AF424" i="6"/>
  <c r="W425" i="6"/>
  <c r="X425" i="6"/>
  <c r="Y425" i="6"/>
  <c r="Z425" i="6"/>
  <c r="AA425" i="6"/>
  <c r="AB425" i="6"/>
  <c r="AC425" i="6"/>
  <c r="AD425" i="6"/>
  <c r="AE425" i="6"/>
  <c r="AF425" i="6"/>
  <c r="W426" i="6"/>
  <c r="X426" i="6"/>
  <c r="Y426" i="6"/>
  <c r="Z426" i="6"/>
  <c r="AA426" i="6"/>
  <c r="AB426" i="6"/>
  <c r="AC426" i="6"/>
  <c r="AD426" i="6"/>
  <c r="AE426" i="6"/>
  <c r="AF426" i="6"/>
  <c r="W427" i="6"/>
  <c r="X427" i="6"/>
  <c r="Y427" i="6"/>
  <c r="Z427" i="6"/>
  <c r="AA427" i="6"/>
  <c r="AB427" i="6"/>
  <c r="AC427" i="6"/>
  <c r="AD427" i="6"/>
  <c r="AE427" i="6"/>
  <c r="AF427" i="6"/>
  <c r="W428" i="6"/>
  <c r="X428" i="6"/>
  <c r="Y428" i="6"/>
  <c r="Z428" i="6"/>
  <c r="AA428" i="6"/>
  <c r="AB428" i="6"/>
  <c r="AC428" i="6"/>
  <c r="AD428" i="6"/>
  <c r="AE428" i="6"/>
  <c r="AF428" i="6"/>
  <c r="W429" i="6"/>
  <c r="X429" i="6"/>
  <c r="Y429" i="6"/>
  <c r="Z429" i="6"/>
  <c r="AA429" i="6"/>
  <c r="AB429" i="6"/>
  <c r="AC429" i="6"/>
  <c r="AD429" i="6"/>
  <c r="AE429" i="6"/>
  <c r="AF429" i="6"/>
  <c r="W430" i="6"/>
  <c r="X430" i="6"/>
  <c r="Y430" i="6"/>
  <c r="Z430" i="6"/>
  <c r="AA430" i="6"/>
  <c r="AB430" i="6"/>
  <c r="AC430" i="6"/>
  <c r="AD430" i="6"/>
  <c r="AE430" i="6"/>
  <c r="AF430" i="6"/>
  <c r="W431" i="6"/>
  <c r="X431" i="6"/>
  <c r="Y431" i="6"/>
  <c r="Z431" i="6"/>
  <c r="AA431" i="6"/>
  <c r="AB431" i="6"/>
  <c r="AC431" i="6"/>
  <c r="AD431" i="6"/>
  <c r="AE431" i="6"/>
  <c r="AF431" i="6"/>
  <c r="W432" i="6"/>
  <c r="X432" i="6"/>
  <c r="Y432" i="6"/>
  <c r="Z432" i="6"/>
  <c r="AA432" i="6"/>
  <c r="AB432" i="6"/>
  <c r="AC432" i="6"/>
  <c r="AD432" i="6"/>
  <c r="AE432" i="6"/>
  <c r="AF432" i="6"/>
  <c r="W433" i="6"/>
  <c r="X433" i="6"/>
  <c r="Y433" i="6"/>
  <c r="Z433" i="6"/>
  <c r="AA433" i="6"/>
  <c r="AB433" i="6"/>
  <c r="AC433" i="6"/>
  <c r="AD433" i="6"/>
  <c r="AE433" i="6"/>
  <c r="AF433" i="6"/>
  <c r="W434" i="6"/>
  <c r="X434" i="6"/>
  <c r="Y434" i="6"/>
  <c r="Z434" i="6"/>
  <c r="AA434" i="6"/>
  <c r="AB434" i="6"/>
  <c r="AC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AC218" i="6" l="1"/>
  <c r="AC217" i="6"/>
  <c r="AC216" i="6"/>
  <c r="AC215" i="6"/>
  <c r="AC202" i="6"/>
  <c r="AC201" i="6"/>
  <c r="AC200" i="6"/>
  <c r="AC229" i="6"/>
  <c r="AC228" i="6"/>
  <c r="AC227" i="6"/>
  <c r="AC226" i="6"/>
  <c r="AC225" i="6"/>
  <c r="AC224" i="6"/>
  <c r="AC232" i="6"/>
  <c r="AC231" i="6"/>
  <c r="AC230" i="6"/>
  <c r="AC223" i="6"/>
  <c r="AC199" i="6"/>
  <c r="AC198" i="6"/>
  <c r="AC197" i="6"/>
  <c r="AC420" i="6" l="1"/>
  <c r="AC419" i="6"/>
  <c r="AC418" i="6"/>
  <c r="AC417" i="6"/>
  <c r="AC416" i="6"/>
  <c r="AC415" i="6"/>
  <c r="AC414" i="6"/>
  <c r="AC413" i="6"/>
  <c r="AC412" i="6"/>
  <c r="AC411" i="6"/>
  <c r="AC410" i="6"/>
  <c r="AC409" i="6"/>
  <c r="AC408" i="6"/>
  <c r="AC407" i="6"/>
  <c r="AC406" i="6"/>
  <c r="AC405" i="6"/>
  <c r="AC404" i="6"/>
  <c r="AC403" i="6"/>
  <c r="AC402" i="6"/>
  <c r="AC401" i="6"/>
  <c r="AC400" i="6"/>
  <c r="AC399" i="6"/>
  <c r="AC398" i="6"/>
  <c r="AC397" i="6"/>
  <c r="AC396" i="6"/>
  <c r="AC395" i="6"/>
  <c r="AC394" i="6"/>
  <c r="AC393" i="6"/>
  <c r="AC392" i="6"/>
  <c r="AC391" i="6"/>
  <c r="AC390" i="6"/>
  <c r="AC389" i="6"/>
  <c r="AC388" i="6"/>
  <c r="AC387" i="6"/>
  <c r="AC386" i="6"/>
  <c r="AC385" i="6"/>
  <c r="AC384" i="6"/>
  <c r="AC383" i="6"/>
  <c r="AC382" i="6"/>
  <c r="AC381" i="6"/>
  <c r="AC380" i="6"/>
  <c r="AC379" i="6"/>
  <c r="AC378" i="6"/>
  <c r="AC377" i="6"/>
  <c r="AC376" i="6"/>
  <c r="AC375" i="6"/>
  <c r="AC374"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7" i="6"/>
  <c r="AC346" i="6"/>
  <c r="AC345" i="6"/>
  <c r="AC344" i="6"/>
  <c r="AC343" i="6"/>
  <c r="AC342" i="6"/>
  <c r="AC341" i="6"/>
  <c r="AC340" i="6"/>
  <c r="AC339" i="6"/>
  <c r="AC338" i="6"/>
  <c r="AC337" i="6"/>
  <c r="AC336" i="6"/>
  <c r="AC335" i="6"/>
  <c r="AC334" i="6"/>
  <c r="AC333" i="6"/>
  <c r="AC332" i="6"/>
  <c r="AC331" i="6"/>
  <c r="AC330" i="6"/>
  <c r="AC329" i="6"/>
  <c r="AC328" i="6"/>
  <c r="AC327" i="6"/>
  <c r="AC326" i="6"/>
  <c r="AC325" i="6"/>
  <c r="AC324" i="6"/>
  <c r="AC323" i="6"/>
  <c r="AC322" i="6"/>
  <c r="AC319" i="6"/>
  <c r="AC318" i="6"/>
  <c r="AC317" i="6"/>
  <c r="AC316" i="6"/>
  <c r="AC315" i="6"/>
  <c r="AC314" i="6"/>
  <c r="AC313" i="6"/>
  <c r="AC312" i="6"/>
  <c r="AC311" i="6"/>
  <c r="AC310" i="6"/>
  <c r="AC309" i="6"/>
  <c r="AC308" i="6"/>
  <c r="AC307" i="6"/>
  <c r="AC306" i="6"/>
  <c r="AC305" i="6"/>
  <c r="AC304" i="6"/>
  <c r="AC303" i="6"/>
  <c r="AC302" i="6"/>
  <c r="AC301" i="6"/>
  <c r="AC300" i="6"/>
  <c r="AC299" i="6"/>
  <c r="AC298" i="6"/>
  <c r="AC297" i="6"/>
  <c r="AC296" i="6"/>
  <c r="AC295" i="6"/>
  <c r="AC294" i="6"/>
  <c r="AC293" i="6"/>
  <c r="AC292" i="6"/>
  <c r="AC291" i="6"/>
  <c r="AC290" i="6"/>
  <c r="AC289" i="6"/>
  <c r="AC288" i="6"/>
  <c r="AC287" i="6"/>
  <c r="AC286" i="6"/>
  <c r="AC285" i="6"/>
  <c r="AC284" i="6"/>
  <c r="AC283" i="6"/>
  <c r="AC282" i="6"/>
  <c r="AC281" i="6"/>
  <c r="AC280" i="6"/>
  <c r="AC279" i="6"/>
  <c r="AC278" i="6"/>
  <c r="AC277" i="6"/>
  <c r="AC276" i="6"/>
  <c r="AC275" i="6"/>
  <c r="AC274" i="6"/>
  <c r="AC273" i="6"/>
  <c r="AC272" i="6"/>
  <c r="AC271" i="6"/>
  <c r="AC270" i="6"/>
  <c r="AC269" i="6"/>
  <c r="AC268" i="6"/>
  <c r="AC267" i="6"/>
  <c r="AC266" i="6"/>
  <c r="AC265" i="6"/>
  <c r="AC264" i="6"/>
  <c r="AC263" i="6"/>
  <c r="AC262" i="6"/>
  <c r="AC261" i="6"/>
  <c r="AC260" i="6"/>
  <c r="AC259" i="6"/>
  <c r="AC258" i="6"/>
  <c r="AC257" i="6"/>
  <c r="AC256" i="6"/>
  <c r="AC255" i="6"/>
  <c r="AC254" i="6"/>
  <c r="AC253" i="6"/>
  <c r="AC252" i="6"/>
  <c r="AC251" i="6"/>
  <c r="AC250" i="6"/>
  <c r="AC249" i="6"/>
  <c r="AC248" i="6"/>
  <c r="AC247" i="6"/>
  <c r="AC246" i="6"/>
  <c r="AC245" i="6"/>
  <c r="AC244" i="6"/>
  <c r="AC243" i="6"/>
  <c r="AC242" i="6"/>
  <c r="AC241" i="6"/>
  <c r="AC240" i="6"/>
  <c r="AC239" i="6"/>
  <c r="AC238" i="6"/>
  <c r="AC237" i="6"/>
  <c r="AC236" i="6"/>
  <c r="AC235" i="6"/>
  <c r="AC234" i="6"/>
  <c r="AC233" i="6"/>
  <c r="AC222" i="6"/>
  <c r="AC221" i="6"/>
  <c r="AC220" i="6"/>
  <c r="AC219" i="6"/>
  <c r="AC214" i="6"/>
  <c r="AC213" i="6"/>
  <c r="AC212" i="6"/>
  <c r="AC211" i="6"/>
  <c r="AC210" i="6"/>
  <c r="AC209" i="6"/>
  <c r="AC208" i="6"/>
  <c r="AC207" i="6"/>
  <c r="AC206" i="6"/>
  <c r="AC205" i="6"/>
  <c r="AC204" i="6"/>
  <c r="AC203" i="6"/>
  <c r="AC196" i="6"/>
  <c r="AC195" i="6"/>
  <c r="AC194" i="6"/>
  <c r="AC193" i="6"/>
  <c r="AC192" i="6"/>
  <c r="AC191" i="6"/>
  <c r="AC190" i="6"/>
  <c r="AC189" i="6"/>
  <c r="AC188" i="6"/>
  <c r="AC187" i="6"/>
  <c r="AC186" i="6"/>
  <c r="AC185" i="6"/>
  <c r="AC184" i="6"/>
  <c r="AC183" i="6"/>
  <c r="AC182" i="6"/>
  <c r="AC181" i="6"/>
  <c r="AC180" i="6"/>
  <c r="AC179" i="6"/>
  <c r="AC178" i="6"/>
  <c r="AC177" i="6"/>
  <c r="AC176" i="6"/>
  <c r="AC175" i="6"/>
  <c r="AC174" i="6"/>
  <c r="AC173" i="6"/>
  <c r="AC172" i="6"/>
  <c r="AC171" i="6"/>
  <c r="AC170" i="6"/>
  <c r="AC169" i="6"/>
  <c r="AC168" i="6"/>
  <c r="AC167" i="6"/>
  <c r="AC166" i="6"/>
  <c r="AC165" i="6"/>
  <c r="AC164" i="6"/>
  <c r="AC163" i="6"/>
  <c r="AC162" i="6"/>
  <c r="AC161" i="6"/>
  <c r="AC160" i="6"/>
  <c r="AC159" i="6"/>
  <c r="AC158" i="6"/>
  <c r="AC157" i="6"/>
  <c r="AC156" i="6"/>
  <c r="AC155" i="6"/>
  <c r="AC154" i="6"/>
  <c r="AC153" i="6"/>
  <c r="AC152" i="6"/>
  <c r="AC151" i="6"/>
  <c r="AC150" i="6"/>
  <c r="AC149" i="6"/>
  <c r="AC148" i="6"/>
  <c r="AC147" i="6"/>
  <c r="AC146" i="6"/>
  <c r="AC145" i="6"/>
  <c r="AC144" i="6"/>
  <c r="AC143" i="6"/>
  <c r="AC142" i="6"/>
  <c r="AC141" i="6"/>
  <c r="AC140" i="6"/>
  <c r="AC139" i="6"/>
  <c r="AC138" i="6"/>
  <c r="AC137" i="6"/>
  <c r="AC136" i="6"/>
  <c r="AC135" i="6"/>
  <c r="AC134" i="6"/>
  <c r="AC133" i="6"/>
  <c r="AC132" i="6"/>
  <c r="AC131" i="6"/>
  <c r="AC130" i="6"/>
  <c r="AC129" i="6"/>
  <c r="AC128" i="6"/>
  <c r="AC127" i="6"/>
  <c r="AC126" i="6"/>
  <c r="AC125" i="6"/>
  <c r="AC124" i="6"/>
  <c r="AC123" i="6"/>
  <c r="AC122" i="6"/>
  <c r="AC121" i="6"/>
  <c r="AC120" i="6"/>
  <c r="AC119" i="6"/>
  <c r="AC118" i="6"/>
  <c r="AC117" i="6"/>
  <c r="AC116" i="6"/>
  <c r="AC115" i="6"/>
  <c r="AC114" i="6"/>
  <c r="AC113" i="6"/>
  <c r="AC112" i="6"/>
  <c r="AC111" i="6"/>
  <c r="AC110" i="6"/>
  <c r="AC109" i="6"/>
  <c r="AC108" i="6"/>
  <c r="AC107" i="6"/>
  <c r="AC106" i="6"/>
  <c r="AC105" i="6"/>
  <c r="AC104" i="6"/>
  <c r="AC103" i="6"/>
  <c r="AC102" i="6"/>
  <c r="AC101" i="6"/>
  <c r="AC100" i="6"/>
  <c r="AC99" i="6"/>
  <c r="AC98" i="6"/>
  <c r="AC97" i="6"/>
  <c r="AC96" i="6"/>
  <c r="AC95" i="6"/>
  <c r="AC94" i="6"/>
  <c r="AC93" i="6"/>
  <c r="AC92" i="6"/>
  <c r="AC91" i="6"/>
  <c r="AC90" i="6"/>
  <c r="AC89" i="6"/>
  <c r="AC88" i="6"/>
  <c r="AC87" i="6"/>
  <c r="AC86" i="6"/>
  <c r="AC85" i="6"/>
  <c r="AC84" i="6"/>
  <c r="AC83" i="6"/>
  <c r="AC82" i="6"/>
  <c r="AC81" i="6"/>
  <c r="AC80" i="6"/>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G7" i="4" l="1"/>
  <c r="G11" i="4" l="1"/>
  <c r="G15" i="4"/>
  <c r="G19" i="4"/>
  <c r="G22" i="4"/>
  <c r="G26" i="4"/>
  <c r="G30" i="4"/>
  <c r="G33" i="4"/>
  <c r="G37" i="4"/>
  <c r="G44" i="4"/>
  <c r="G48" i="4"/>
  <c r="G51" i="4"/>
  <c r="G55" i="4"/>
  <c r="G59" i="4"/>
  <c r="G62" i="4"/>
  <c r="G66" i="4"/>
  <c r="G70" i="4"/>
  <c r="G73" i="4"/>
  <c r="G77" i="4"/>
  <c r="J13" i="4"/>
  <c r="J17" i="4"/>
  <c r="J24" i="4"/>
  <c r="J28" i="4"/>
  <c r="J31" i="4"/>
  <c r="J35" i="4"/>
  <c r="J39" i="4"/>
  <c r="J42" i="4"/>
  <c r="J46" i="4"/>
  <c r="J50" i="4"/>
  <c r="J53" i="4"/>
  <c r="J57" i="4"/>
  <c r="J64" i="4"/>
  <c r="J68" i="4"/>
  <c r="J71" i="4"/>
  <c r="J75" i="4"/>
  <c r="J79" i="4"/>
  <c r="M11" i="4"/>
  <c r="M15" i="4"/>
  <c r="M19" i="4"/>
  <c r="M22" i="4"/>
  <c r="M26" i="4"/>
  <c r="M30" i="4"/>
  <c r="M33" i="4"/>
  <c r="M37" i="4"/>
  <c r="M44" i="4"/>
  <c r="M48" i="4"/>
  <c r="M51" i="4"/>
  <c r="M55" i="4"/>
  <c r="M59" i="4"/>
  <c r="M62" i="4"/>
  <c r="M66" i="4"/>
  <c r="M70" i="4"/>
  <c r="M73" i="4"/>
  <c r="M77" i="4"/>
  <c r="P13" i="4"/>
  <c r="P17" i="4"/>
  <c r="P24" i="4"/>
  <c r="P28" i="4"/>
  <c r="P31" i="4"/>
  <c r="P35" i="4"/>
  <c r="P39" i="4"/>
  <c r="P42" i="4"/>
  <c r="P46" i="4"/>
  <c r="P50" i="4"/>
  <c r="P53" i="4"/>
  <c r="P57" i="4"/>
  <c r="P64" i="4"/>
  <c r="P68" i="4"/>
  <c r="P71" i="4"/>
  <c r="P75" i="4"/>
  <c r="P79" i="4"/>
  <c r="G12" i="4"/>
  <c r="G16" i="4"/>
  <c r="G20" i="4"/>
  <c r="G23" i="4"/>
  <c r="G27" i="4"/>
  <c r="G34" i="4"/>
  <c r="G38" i="4"/>
  <c r="G41" i="4"/>
  <c r="G45" i="4"/>
  <c r="G49" i="4"/>
  <c r="G52" i="4"/>
  <c r="G56" i="4"/>
  <c r="G60" i="4"/>
  <c r="G63" i="4"/>
  <c r="G67" i="4"/>
  <c r="G74" i="4"/>
  <c r="G78" i="4"/>
  <c r="J14" i="4"/>
  <c r="J18" i="4"/>
  <c r="J21" i="4"/>
  <c r="J25" i="4"/>
  <c r="J29" i="4"/>
  <c r="J32" i="4"/>
  <c r="J36" i="4"/>
  <c r="J40" i="4"/>
  <c r="J43" i="4"/>
  <c r="J47" i="4"/>
  <c r="J54" i="4"/>
  <c r="J58" i="4"/>
  <c r="J61" i="4"/>
  <c r="J65" i="4"/>
  <c r="J69" i="4"/>
  <c r="J72" i="4"/>
  <c r="J76" i="4"/>
  <c r="J80" i="4"/>
  <c r="M12" i="4"/>
  <c r="M16" i="4"/>
  <c r="M20" i="4"/>
  <c r="M23" i="4"/>
  <c r="M27" i="4"/>
  <c r="M34" i="4"/>
  <c r="M38" i="4"/>
  <c r="M41" i="4"/>
  <c r="M45" i="4"/>
  <c r="M49" i="4"/>
  <c r="M52" i="4"/>
  <c r="M56" i="4"/>
  <c r="M60" i="4"/>
  <c r="M63" i="4"/>
  <c r="M67" i="4"/>
  <c r="M74" i="4"/>
  <c r="M78" i="4"/>
  <c r="P14" i="4"/>
  <c r="P18" i="4"/>
  <c r="P21" i="4"/>
  <c r="P25" i="4"/>
  <c r="P29" i="4"/>
  <c r="P32" i="4"/>
  <c r="P36" i="4"/>
  <c r="P40" i="4"/>
  <c r="P43" i="4"/>
  <c r="P47" i="4"/>
  <c r="P54" i="4"/>
  <c r="P58" i="4"/>
  <c r="P61" i="4"/>
  <c r="P65" i="4"/>
  <c r="P69" i="4"/>
  <c r="P72" i="4"/>
  <c r="P76" i="4"/>
  <c r="P80" i="4"/>
  <c r="G13" i="4"/>
  <c r="G17" i="4"/>
  <c r="G24" i="4"/>
  <c r="G28" i="4"/>
  <c r="G31" i="4"/>
  <c r="G35" i="4"/>
  <c r="G39" i="4"/>
  <c r="G42" i="4"/>
  <c r="G46" i="4"/>
  <c r="G50" i="4"/>
  <c r="G53" i="4"/>
  <c r="G57" i="4"/>
  <c r="G64" i="4"/>
  <c r="G68" i="4"/>
  <c r="G71" i="4"/>
  <c r="G75" i="4"/>
  <c r="G79" i="4"/>
  <c r="J11" i="4"/>
  <c r="J15" i="4"/>
  <c r="J19" i="4"/>
  <c r="J22" i="4"/>
  <c r="J26" i="4"/>
  <c r="J30" i="4"/>
  <c r="J33" i="4"/>
  <c r="J37" i="4"/>
  <c r="J44" i="4"/>
  <c r="J48" i="4"/>
  <c r="J51" i="4"/>
  <c r="J55" i="4"/>
  <c r="J59" i="4"/>
  <c r="J62" i="4"/>
  <c r="J66" i="4"/>
  <c r="J70" i="4"/>
  <c r="J73" i="4"/>
  <c r="J77" i="4"/>
  <c r="M13" i="4"/>
  <c r="M17" i="4"/>
  <c r="M24" i="4"/>
  <c r="M28" i="4"/>
  <c r="M31" i="4"/>
  <c r="M35" i="4"/>
  <c r="M39" i="4"/>
  <c r="M42" i="4"/>
  <c r="M46" i="4"/>
  <c r="M50" i="4"/>
  <c r="M53" i="4"/>
  <c r="M57" i="4"/>
  <c r="M64" i="4"/>
  <c r="M68" i="4"/>
  <c r="M71" i="4"/>
  <c r="M75" i="4"/>
  <c r="M79" i="4"/>
  <c r="P11" i="4"/>
  <c r="P15" i="4"/>
  <c r="P19" i="4"/>
  <c r="P22" i="4"/>
  <c r="P26" i="4"/>
  <c r="P30" i="4"/>
  <c r="P33" i="4"/>
  <c r="P37" i="4"/>
  <c r="P44" i="4"/>
  <c r="P48" i="4"/>
  <c r="P51" i="4"/>
  <c r="P55" i="4"/>
  <c r="P59" i="4"/>
  <c r="P62" i="4"/>
  <c r="P66" i="4"/>
  <c r="P70" i="4"/>
  <c r="P73" i="4"/>
  <c r="P77" i="4"/>
  <c r="G14" i="4"/>
  <c r="G18" i="4"/>
  <c r="G21" i="4"/>
  <c r="G25" i="4"/>
  <c r="G29" i="4"/>
  <c r="G32" i="4"/>
  <c r="G36" i="4"/>
  <c r="G40" i="4"/>
  <c r="G43" i="4"/>
  <c r="G47" i="4"/>
  <c r="G54" i="4"/>
  <c r="G58" i="4"/>
  <c r="G61" i="4"/>
  <c r="G65" i="4"/>
  <c r="G69" i="4"/>
  <c r="G72" i="4"/>
  <c r="G76" i="4"/>
  <c r="G80" i="4"/>
  <c r="J12" i="4"/>
  <c r="J16" i="4"/>
  <c r="J20" i="4"/>
  <c r="J23" i="4"/>
  <c r="J27" i="4"/>
  <c r="J34" i="4"/>
  <c r="J38" i="4"/>
  <c r="J41" i="4"/>
  <c r="J45" i="4"/>
  <c r="J49" i="4"/>
  <c r="J52" i="4"/>
  <c r="J56" i="4"/>
  <c r="J60" i="4"/>
  <c r="J63" i="4"/>
  <c r="J67" i="4"/>
  <c r="J74" i="4"/>
  <c r="J78" i="4"/>
  <c r="M14" i="4"/>
  <c r="M18" i="4"/>
  <c r="M21" i="4"/>
  <c r="M25" i="4"/>
  <c r="M29" i="4"/>
  <c r="M32" i="4"/>
  <c r="M36" i="4"/>
  <c r="M40" i="4"/>
  <c r="M43" i="4"/>
  <c r="M47" i="4"/>
  <c r="M54" i="4"/>
  <c r="M58" i="4"/>
  <c r="M61" i="4"/>
  <c r="M65" i="4"/>
  <c r="M69" i="4"/>
  <c r="M72" i="4"/>
  <c r="M76" i="4"/>
  <c r="M80" i="4"/>
  <c r="P12" i="4"/>
  <c r="P16" i="4"/>
  <c r="P20" i="4"/>
  <c r="P23" i="4"/>
  <c r="P27" i="4"/>
  <c r="P34" i="4"/>
  <c r="P38" i="4"/>
  <c r="P41" i="4"/>
  <c r="P45" i="4"/>
  <c r="P49" i="4"/>
  <c r="P52" i="4"/>
  <c r="P56" i="4"/>
  <c r="P60" i="4"/>
  <c r="P63" i="4"/>
  <c r="P67" i="4"/>
  <c r="P74" i="4"/>
  <c r="P78" i="4"/>
  <c r="Q145" i="3" l="1"/>
  <c r="D145" i="3"/>
  <c r="D131" i="3"/>
  <c r="Q131" i="3"/>
  <c r="Q135" i="3"/>
  <c r="D135" i="3"/>
  <c r="D178" i="3"/>
  <c r="Q178" i="3"/>
  <c r="Q214" i="3"/>
  <c r="D214" i="3"/>
  <c r="Q301" i="3"/>
  <c r="D301" i="3"/>
  <c r="D297" i="3"/>
  <c r="Q297" i="3"/>
  <c r="D157" i="3"/>
  <c r="Q157" i="3"/>
  <c r="Q218" i="3"/>
  <c r="D218" i="3"/>
  <c r="Q99" i="3"/>
  <c r="D99" i="3"/>
  <c r="Q212" i="3"/>
  <c r="D212" i="3"/>
  <c r="Q226" i="3"/>
  <c r="D226" i="3"/>
  <c r="D111" i="3"/>
  <c r="Q111" i="3"/>
  <c r="Q194" i="3"/>
  <c r="D194" i="3"/>
  <c r="Q234" i="3"/>
  <c r="D234" i="3"/>
  <c r="Q259" i="3"/>
  <c r="D259" i="3"/>
  <c r="Q224" i="3"/>
  <c r="D224" i="3"/>
  <c r="Q271" i="3"/>
  <c r="D271" i="3"/>
  <c r="D275" i="3"/>
  <c r="Q275" i="3"/>
  <c r="Q113" i="3"/>
  <c r="D113" i="3"/>
  <c r="D137" i="3"/>
  <c r="Q137" i="3"/>
  <c r="D230" i="3"/>
  <c r="Q230" i="3"/>
  <c r="Q291" i="3"/>
  <c r="D291" i="3"/>
  <c r="D216" i="3"/>
  <c r="Q216" i="3"/>
  <c r="Q267" i="3"/>
  <c r="D267" i="3"/>
  <c r="Q109" i="3"/>
  <c r="D109" i="3"/>
  <c r="D182" i="3"/>
  <c r="Q182" i="3"/>
  <c r="D220" i="3"/>
  <c r="Q220" i="3"/>
  <c r="D141" i="3"/>
  <c r="Q141" i="3"/>
  <c r="D188" i="3"/>
  <c r="Q188" i="3"/>
  <c r="Q228" i="3"/>
  <c r="D228" i="3"/>
  <c r="Q147" i="3"/>
  <c r="D147" i="3"/>
  <c r="Q317" i="3"/>
  <c r="D317" i="3"/>
  <c r="D93" i="3"/>
  <c r="Q93" i="3"/>
  <c r="Q97" i="3"/>
  <c r="D97" i="3"/>
  <c r="Q115" i="3"/>
  <c r="D115" i="3"/>
  <c r="Q101" i="3"/>
  <c r="D101" i="3"/>
  <c r="Q206" i="3"/>
  <c r="D206" i="3"/>
  <c r="D232" i="3"/>
  <c r="Q232" i="3"/>
  <c r="Q149" i="3"/>
  <c r="D149" i="3"/>
  <c r="Q319" i="3"/>
  <c r="D319" i="3"/>
  <c r="D139" i="3"/>
  <c r="Q139" i="3"/>
  <c r="Q143" i="3"/>
  <c r="D143" i="3"/>
  <c r="Q204" i="3"/>
  <c r="D204" i="3"/>
  <c r="D105" i="3"/>
  <c r="Q105" i="3"/>
  <c r="D123" i="3"/>
  <c r="Q123" i="3"/>
  <c r="D184" i="3"/>
  <c r="Q184" i="3"/>
  <c r="D192" i="3"/>
  <c r="Q192" i="3"/>
  <c r="D117" i="3"/>
  <c r="Q117" i="3"/>
  <c r="D107" i="3"/>
  <c r="Q107" i="3"/>
  <c r="Q186" i="3"/>
  <c r="D186" i="3"/>
  <c r="Q273" i="3"/>
  <c r="D273" i="3"/>
  <c r="Q295" i="3"/>
  <c r="D295" i="3"/>
  <c r="D238" i="3"/>
  <c r="Q238" i="3"/>
  <c r="D315" i="3"/>
  <c r="Q315" i="3"/>
  <c r="Q95" i="3"/>
  <c r="D95" i="3"/>
  <c r="D305" i="3"/>
  <c r="Q305" i="3"/>
  <c r="D269" i="3"/>
  <c r="Q269" i="3"/>
  <c r="Q242" i="3"/>
  <c r="D242" i="3"/>
  <c r="D285" i="3"/>
  <c r="Q285" i="3"/>
  <c r="D289" i="3"/>
  <c r="Q289" i="3"/>
  <c r="Q261" i="3"/>
  <c r="D261" i="3"/>
  <c r="Q265" i="3"/>
  <c r="D265" i="3"/>
  <c r="D121" i="3"/>
  <c r="Q121" i="3"/>
  <c r="Q313" i="3"/>
  <c r="D313" i="3"/>
  <c r="D155" i="3"/>
  <c r="Q155" i="3"/>
  <c r="D202" i="3"/>
  <c r="Q202" i="3"/>
  <c r="D263" i="3"/>
  <c r="Q263" i="3"/>
  <c r="Q299" i="3"/>
  <c r="D299" i="3"/>
  <c r="Q307" i="3"/>
  <c r="D307" i="3"/>
  <c r="Q325" i="3"/>
  <c r="D325" i="3"/>
  <c r="D119" i="3"/>
  <c r="Q119" i="3"/>
  <c r="Q127" i="3"/>
  <c r="D127" i="3"/>
  <c r="D200" i="3"/>
  <c r="Q200" i="3"/>
  <c r="D240" i="3"/>
  <c r="Q240" i="3"/>
  <c r="Q323" i="3"/>
  <c r="D323" i="3"/>
  <c r="Q129" i="3"/>
  <c r="D129" i="3"/>
  <c r="D293" i="3"/>
  <c r="Q293" i="3"/>
  <c r="D174" i="3"/>
  <c r="Q174" i="3"/>
  <c r="D103" i="3"/>
  <c r="Q103" i="3"/>
  <c r="D176" i="3"/>
  <c r="Q176" i="3"/>
  <c r="D327" i="3"/>
  <c r="Q327" i="3"/>
  <c r="Q153" i="3"/>
  <c r="D153" i="3"/>
  <c r="Q277" i="3"/>
  <c r="D277" i="3"/>
  <c r="D198" i="3"/>
  <c r="Q198" i="3"/>
  <c r="D281" i="3"/>
  <c r="Q281" i="3"/>
  <c r="Q210" i="3"/>
  <c r="D210" i="3"/>
  <c r="Q196" i="3"/>
  <c r="D196" i="3"/>
  <c r="D222" i="3"/>
  <c r="Q222" i="3"/>
  <c r="Q279" i="3"/>
  <c r="D279" i="3"/>
  <c r="D283" i="3"/>
  <c r="Q283" i="3"/>
  <c r="Q287" i="3"/>
  <c r="D287" i="3"/>
  <c r="D321" i="3"/>
  <c r="Q321" i="3"/>
  <c r="D311" i="3"/>
  <c r="Q311" i="3"/>
  <c r="Q91" i="3"/>
  <c r="D91" i="3"/>
  <c r="D236" i="3"/>
  <c r="Q236" i="3"/>
  <c r="Q125" i="3"/>
  <c r="D125" i="3"/>
  <c r="Q190" i="3"/>
  <c r="D190" i="3"/>
  <c r="D208" i="3"/>
  <c r="Q208" i="3"/>
  <c r="Q309" i="3"/>
  <c r="D309" i="3"/>
  <c r="Q89" i="3"/>
  <c r="D89" i="3"/>
  <c r="D133" i="3"/>
  <c r="Q133" i="3"/>
  <c r="Q151" i="3"/>
  <c r="D151" i="3"/>
  <c r="D180" i="3"/>
  <c r="Q180" i="3"/>
  <c r="Q303" i="3"/>
  <c r="D303" i="3"/>
  <c r="H303" i="3" l="1"/>
  <c r="M303" i="3"/>
  <c r="N303" i="3"/>
  <c r="E303" i="3"/>
  <c r="K303" i="3" s="1"/>
  <c r="J303" i="3"/>
  <c r="F303" i="3"/>
  <c r="R55" i="6" s="1"/>
  <c r="I303" i="3"/>
  <c r="L303" i="3" s="1"/>
  <c r="S56" i="6" s="1"/>
  <c r="G303" i="3"/>
  <c r="E89" i="3"/>
  <c r="M89" i="3" s="1"/>
  <c r="K89" i="3"/>
  <c r="H89" i="3"/>
  <c r="G89" i="3"/>
  <c r="N89" i="3"/>
  <c r="I89" i="3"/>
  <c r="L89" i="3" s="1"/>
  <c r="K12" i="6" s="1"/>
  <c r="J89" i="3"/>
  <c r="F89" i="3"/>
  <c r="J11" i="6" s="1"/>
  <c r="G208" i="3"/>
  <c r="M208" i="3"/>
  <c r="E208" i="3"/>
  <c r="H208" i="3" s="1"/>
  <c r="J208" i="3" s="1"/>
  <c r="F208" i="3"/>
  <c r="N45" i="6" s="1"/>
  <c r="I208" i="3"/>
  <c r="N208" i="3"/>
  <c r="L208" i="3"/>
  <c r="O46" i="6" s="1"/>
  <c r="K208" i="3"/>
  <c r="E91" i="3"/>
  <c r="M91" i="3" s="1"/>
  <c r="H91" i="3"/>
  <c r="K91" i="3"/>
  <c r="G91" i="3"/>
  <c r="J91" i="3"/>
  <c r="I91" i="3"/>
  <c r="L91" i="3" s="1"/>
  <c r="K14" i="6" s="1"/>
  <c r="N91" i="3"/>
  <c r="F91" i="3"/>
  <c r="J13" i="6" s="1"/>
  <c r="J321" i="3"/>
  <c r="G321" i="3"/>
  <c r="N321" i="3"/>
  <c r="F321" i="3"/>
  <c r="R73" i="6" s="1"/>
  <c r="K321" i="3"/>
  <c r="I321" i="3"/>
  <c r="L321" i="3" s="1"/>
  <c r="S74" i="6" s="1"/>
  <c r="E321" i="3"/>
  <c r="M321" i="3" s="1"/>
  <c r="H321" i="3"/>
  <c r="L283" i="3"/>
  <c r="S36" i="6" s="1"/>
  <c r="F283" i="3"/>
  <c r="R35" i="6" s="1"/>
  <c r="H283" i="3"/>
  <c r="J283" i="3" s="1"/>
  <c r="I283" i="3"/>
  <c r="K283" i="3"/>
  <c r="E283" i="3"/>
  <c r="G283" i="3" s="1"/>
  <c r="M283" i="3"/>
  <c r="N283" i="3"/>
  <c r="N153" i="3"/>
  <c r="H153" i="3"/>
  <c r="J153" i="3" s="1"/>
  <c r="K153" i="3"/>
  <c r="F153" i="3"/>
  <c r="J75" i="6" s="1"/>
  <c r="L153" i="3"/>
  <c r="K76" i="6" s="1"/>
  <c r="M153" i="3"/>
  <c r="I153" i="3"/>
  <c r="E153" i="3"/>
  <c r="G153" i="3" s="1"/>
  <c r="M103" i="3"/>
  <c r="K103" i="3"/>
  <c r="L103" i="3" s="1"/>
  <c r="K26" i="6" s="1"/>
  <c r="E103" i="3"/>
  <c r="H103" i="3" s="1"/>
  <c r="I103" i="3" s="1"/>
  <c r="J103" i="3"/>
  <c r="N103" i="3"/>
  <c r="G103" i="3"/>
  <c r="F103" i="3"/>
  <c r="J25" i="6" s="1"/>
  <c r="E293" i="3"/>
  <c r="K293" i="3" s="1"/>
  <c r="H293" i="3"/>
  <c r="G293" i="3"/>
  <c r="J293" i="3"/>
  <c r="I293" i="3"/>
  <c r="L293" i="3" s="1"/>
  <c r="S46" i="6" s="1"/>
  <c r="M293" i="3"/>
  <c r="F293" i="3"/>
  <c r="R45" i="6" s="1"/>
  <c r="N293" i="3"/>
  <c r="H240" i="3"/>
  <c r="I240" i="3"/>
  <c r="L240" i="3" s="1"/>
  <c r="O78" i="6" s="1"/>
  <c r="N240" i="3"/>
  <c r="J240" i="3"/>
  <c r="E240" i="3"/>
  <c r="F240" i="3" s="1"/>
  <c r="N77" i="6" s="1"/>
  <c r="M240" i="3"/>
  <c r="G240" i="3"/>
  <c r="K240" i="3"/>
  <c r="I200" i="3"/>
  <c r="L200" i="3" s="1"/>
  <c r="O38" i="6" s="1"/>
  <c r="M200" i="3"/>
  <c r="F200" i="3"/>
  <c r="N37" i="6" s="1"/>
  <c r="K200" i="3"/>
  <c r="H200" i="3"/>
  <c r="J200" i="3" s="1"/>
  <c r="N200" i="3"/>
  <c r="E200" i="3"/>
  <c r="G200" i="3" s="1"/>
  <c r="I119" i="3"/>
  <c r="L119" i="3" s="1"/>
  <c r="K42" i="6" s="1"/>
  <c r="F119" i="3"/>
  <c r="J41" i="6" s="1"/>
  <c r="N119" i="3"/>
  <c r="J119" i="3"/>
  <c r="E119" i="3"/>
  <c r="K119" i="3" s="1"/>
  <c r="M119" i="3"/>
  <c r="H119" i="3"/>
  <c r="G119" i="3"/>
  <c r="G299" i="3"/>
  <c r="H299" i="3"/>
  <c r="F299" i="3"/>
  <c r="R51" i="6" s="1"/>
  <c r="I299" i="3"/>
  <c r="L299" i="3" s="1"/>
  <c r="S52" i="6" s="1"/>
  <c r="E299" i="3"/>
  <c r="M299" i="3" s="1"/>
  <c r="K299" i="3"/>
  <c r="J299" i="3"/>
  <c r="N299" i="3"/>
  <c r="I121" i="3"/>
  <c r="L121" i="3" s="1"/>
  <c r="K44" i="6" s="1"/>
  <c r="E121" i="3"/>
  <c r="G121" i="3" s="1"/>
  <c r="K121" i="3"/>
  <c r="N121" i="3"/>
  <c r="F121" i="3"/>
  <c r="J43" i="6" s="1"/>
  <c r="J121" i="3"/>
  <c r="M121" i="3"/>
  <c r="H121" i="3"/>
  <c r="I261" i="3"/>
  <c r="L261" i="3" s="1"/>
  <c r="S14" i="6" s="1"/>
  <c r="G261" i="3"/>
  <c r="J261" i="3"/>
  <c r="M261" i="3"/>
  <c r="F261" i="3"/>
  <c r="R13" i="6" s="1"/>
  <c r="N261" i="3"/>
  <c r="H261" i="3"/>
  <c r="E261" i="3"/>
  <c r="K261" i="3" s="1"/>
  <c r="N269" i="3"/>
  <c r="K269" i="3"/>
  <c r="I269" i="3"/>
  <c r="L269" i="3" s="1"/>
  <c r="S22" i="6" s="1"/>
  <c r="F269" i="3"/>
  <c r="R21" i="6" s="1"/>
  <c r="J269" i="3"/>
  <c r="E269" i="3"/>
  <c r="M269" i="3" s="1"/>
  <c r="H269" i="3"/>
  <c r="G269" i="3"/>
  <c r="M95" i="3"/>
  <c r="N95" i="3"/>
  <c r="J95" i="3"/>
  <c r="K95" i="3"/>
  <c r="L95" i="3" s="1"/>
  <c r="K18" i="6" s="1"/>
  <c r="G95" i="3"/>
  <c r="F95" i="3"/>
  <c r="J17" i="6" s="1"/>
  <c r="E95" i="3"/>
  <c r="H95" i="3" s="1"/>
  <c r="I95" i="3" s="1"/>
  <c r="E295" i="3"/>
  <c r="H295" i="3" s="1"/>
  <c r="J295" i="3" s="1"/>
  <c r="N295" i="3"/>
  <c r="K295" i="3"/>
  <c r="F295" i="3"/>
  <c r="R47" i="6" s="1"/>
  <c r="M295" i="3"/>
  <c r="G295" i="3"/>
  <c r="I295" i="3"/>
  <c r="L295" i="3" s="1"/>
  <c r="S48" i="6" s="1"/>
  <c r="N186" i="3"/>
  <c r="F186" i="3"/>
  <c r="N23" i="6" s="1"/>
  <c r="J186" i="3"/>
  <c r="M186" i="3"/>
  <c r="E186" i="3"/>
  <c r="K186" i="3" s="1"/>
  <c r="I186" i="3"/>
  <c r="L186" i="3" s="1"/>
  <c r="O24" i="6" s="1"/>
  <c r="G186" i="3"/>
  <c r="H186" i="3"/>
  <c r="G117" i="3"/>
  <c r="M117" i="3"/>
  <c r="E117" i="3"/>
  <c r="N117" i="3"/>
  <c r="J117" i="3"/>
  <c r="F117" i="3"/>
  <c r="J39" i="6" s="1"/>
  <c r="K117" i="3"/>
  <c r="L117" i="3"/>
  <c r="K40" i="6" s="1"/>
  <c r="I117" i="3"/>
  <c r="H117" i="3"/>
  <c r="N143" i="3"/>
  <c r="I143" i="3"/>
  <c r="F143" i="3"/>
  <c r="J65" i="6" s="1"/>
  <c r="K143" i="3"/>
  <c r="M143" i="3"/>
  <c r="G143" i="3"/>
  <c r="L143" i="3"/>
  <c r="K66" i="6" s="1"/>
  <c r="E143" i="3"/>
  <c r="H143" i="3" s="1"/>
  <c r="J143" i="3" s="1"/>
  <c r="H232" i="3"/>
  <c r="E232" i="3"/>
  <c r="M232" i="3"/>
  <c r="I232" i="3"/>
  <c r="G232" i="3"/>
  <c r="N232" i="3"/>
  <c r="K232" i="3"/>
  <c r="J232" i="3"/>
  <c r="L232" i="3"/>
  <c r="O70" i="6" s="1"/>
  <c r="F232" i="3"/>
  <c r="N69" i="6" s="1"/>
  <c r="K317" i="3"/>
  <c r="I317" i="3"/>
  <c r="F317" i="3"/>
  <c r="R69" i="6" s="1"/>
  <c r="M317" i="3"/>
  <c r="J317" i="3"/>
  <c r="H317" i="3"/>
  <c r="E317" i="3"/>
  <c r="L317" i="3"/>
  <c r="S70" i="6" s="1"/>
  <c r="N317" i="3"/>
  <c r="G317" i="3"/>
  <c r="K109" i="3"/>
  <c r="J109" i="3"/>
  <c r="F109" i="3"/>
  <c r="J31" i="6" s="1"/>
  <c r="E109" i="3"/>
  <c r="M109" i="3" s="1"/>
  <c r="G109" i="3"/>
  <c r="I109" i="3"/>
  <c r="L109" i="3" s="1"/>
  <c r="K32" i="6" s="1"/>
  <c r="N109" i="3"/>
  <c r="H109" i="3"/>
  <c r="K137" i="3"/>
  <c r="L137" i="3" s="1"/>
  <c r="K60" i="6" s="1"/>
  <c r="E137" i="3"/>
  <c r="H137" i="3" s="1"/>
  <c r="I137" i="3" s="1"/>
  <c r="G137" i="3"/>
  <c r="J137" i="3"/>
  <c r="M137" i="3"/>
  <c r="F137" i="3"/>
  <c r="J59" i="6" s="1"/>
  <c r="N137" i="3"/>
  <c r="J113" i="3"/>
  <c r="F113" i="3"/>
  <c r="J35" i="6" s="1"/>
  <c r="E113" i="3"/>
  <c r="H113" i="3" s="1"/>
  <c r="N113" i="3" s="1"/>
  <c r="M113" i="3"/>
  <c r="K113" i="3"/>
  <c r="L113" i="3"/>
  <c r="K36" i="6" s="1"/>
  <c r="G113" i="3"/>
  <c r="I113" i="3"/>
  <c r="E212" i="3"/>
  <c r="K212" i="3"/>
  <c r="N212" i="3"/>
  <c r="F212" i="3"/>
  <c r="N49" i="6" s="1"/>
  <c r="L212" i="3"/>
  <c r="O50" i="6" s="1"/>
  <c r="J212" i="3"/>
  <c r="I212" i="3"/>
  <c r="M212" i="3"/>
  <c r="H212" i="3"/>
  <c r="G212" i="3"/>
  <c r="J131" i="3"/>
  <c r="I131" i="3"/>
  <c r="L131" i="3" s="1"/>
  <c r="K54" i="6" s="1"/>
  <c r="H131" i="3"/>
  <c r="N131" i="3" s="1"/>
  <c r="E131" i="3"/>
  <c r="G131" i="3" s="1"/>
  <c r="M131" i="3"/>
  <c r="F131" i="3"/>
  <c r="J53" i="6" s="1"/>
  <c r="K131" i="3"/>
  <c r="K180" i="3"/>
  <c r="E180" i="3"/>
  <c r="G180" i="3" s="1"/>
  <c r="J180" i="3"/>
  <c r="I180" i="3"/>
  <c r="L180" i="3" s="1"/>
  <c r="O18" i="6" s="1"/>
  <c r="M180" i="3"/>
  <c r="N180" i="3"/>
  <c r="H180" i="3"/>
  <c r="F180" i="3"/>
  <c r="N17" i="6" s="1"/>
  <c r="N190" i="3"/>
  <c r="M190" i="3"/>
  <c r="K190" i="3"/>
  <c r="F190" i="3"/>
  <c r="N27" i="6" s="1"/>
  <c r="E190" i="3"/>
  <c r="G190" i="3" s="1"/>
  <c r="J190" i="3"/>
  <c r="H190" i="3"/>
  <c r="I190" i="3"/>
  <c r="L190" i="3" s="1"/>
  <c r="O28" i="6" s="1"/>
  <c r="N125" i="3"/>
  <c r="L125" i="3"/>
  <c r="K48" i="6" s="1"/>
  <c r="K125" i="3"/>
  <c r="H125" i="3"/>
  <c r="I125" i="3"/>
  <c r="G125" i="3"/>
  <c r="J125" i="3"/>
  <c r="F125" i="3"/>
  <c r="J47" i="6" s="1"/>
  <c r="E125" i="3"/>
  <c r="M125" i="3" s="1"/>
  <c r="E236" i="3"/>
  <c r="G236" i="3" s="1"/>
  <c r="N236" i="3"/>
  <c r="M236" i="3"/>
  <c r="K236" i="3"/>
  <c r="H236" i="3"/>
  <c r="I236" i="3" s="1"/>
  <c r="L236" i="3" s="1"/>
  <c r="O74" i="6" s="1"/>
  <c r="F236" i="3"/>
  <c r="N73" i="6" s="1"/>
  <c r="J236" i="3"/>
  <c r="J287" i="3"/>
  <c r="G287" i="3"/>
  <c r="H287" i="3"/>
  <c r="N287" i="3" s="1"/>
  <c r="E287" i="3"/>
  <c r="K287" i="3" s="1"/>
  <c r="I287" i="3"/>
  <c r="L287" i="3" s="1"/>
  <c r="S40" i="6" s="1"/>
  <c r="M287" i="3"/>
  <c r="F287" i="3"/>
  <c r="R39" i="6" s="1"/>
  <c r="G279" i="3"/>
  <c r="N279" i="3"/>
  <c r="F279" i="3"/>
  <c r="R31" i="6" s="1"/>
  <c r="K279" i="3"/>
  <c r="J279" i="3"/>
  <c r="I279" i="3"/>
  <c r="L279" i="3" s="1"/>
  <c r="S32" i="6" s="1"/>
  <c r="H279" i="3"/>
  <c r="E279" i="3"/>
  <c r="M279" i="3" s="1"/>
  <c r="E196" i="3"/>
  <c r="K196" i="3" s="1"/>
  <c r="I196" i="3"/>
  <c r="L196" i="3" s="1"/>
  <c r="O34" i="6" s="1"/>
  <c r="F196" i="3"/>
  <c r="N33" i="6" s="1"/>
  <c r="M196" i="3"/>
  <c r="G196" i="3"/>
  <c r="H196" i="3"/>
  <c r="N196" i="3" s="1"/>
  <c r="J196" i="3"/>
  <c r="I127" i="3"/>
  <c r="N127" i="3"/>
  <c r="M127" i="3"/>
  <c r="L127" i="3"/>
  <c r="K50" i="6" s="1"/>
  <c r="J127" i="3"/>
  <c r="G127" i="3"/>
  <c r="F127" i="3"/>
  <c r="J49" i="6" s="1"/>
  <c r="H127" i="3"/>
  <c r="K127" i="3"/>
  <c r="E127" i="3"/>
  <c r="I202" i="3"/>
  <c r="E202" i="3"/>
  <c r="L202" i="3"/>
  <c r="O40" i="6" s="1"/>
  <c r="F202" i="3"/>
  <c r="N39" i="6" s="1"/>
  <c r="M202" i="3"/>
  <c r="H202" i="3"/>
  <c r="G202" i="3"/>
  <c r="K202" i="3"/>
  <c r="J202" i="3"/>
  <c r="N202" i="3"/>
  <c r="L155" i="3"/>
  <c r="K78" i="6" s="1"/>
  <c r="G155" i="3"/>
  <c r="F155" i="3"/>
  <c r="J77" i="6" s="1"/>
  <c r="I155" i="3"/>
  <c r="E155" i="3"/>
  <c r="H155" i="3" s="1"/>
  <c r="J155" i="3" s="1"/>
  <c r="M155" i="3"/>
  <c r="N155" i="3"/>
  <c r="K155" i="3"/>
  <c r="N313" i="3"/>
  <c r="I313" i="3"/>
  <c r="L313" i="3" s="1"/>
  <c r="S66" i="6" s="1"/>
  <c r="J313" i="3"/>
  <c r="F313" i="3"/>
  <c r="R65" i="6" s="1"/>
  <c r="E313" i="3"/>
  <c r="M313" i="3" s="1"/>
  <c r="K313" i="3"/>
  <c r="H313" i="3"/>
  <c r="G313" i="3"/>
  <c r="G305" i="3"/>
  <c r="H305" i="3"/>
  <c r="E305" i="3"/>
  <c r="M305" i="3" s="1"/>
  <c r="J305" i="3"/>
  <c r="I305" i="3"/>
  <c r="L305" i="3" s="1"/>
  <c r="S58" i="6" s="1"/>
  <c r="K305" i="3"/>
  <c r="N305" i="3"/>
  <c r="F305" i="3"/>
  <c r="R57" i="6" s="1"/>
  <c r="F107" i="3"/>
  <c r="J29" i="6" s="1"/>
  <c r="N107" i="3"/>
  <c r="M107" i="3"/>
  <c r="L107" i="3"/>
  <c r="K30" i="6" s="1"/>
  <c r="J107" i="3"/>
  <c r="G107" i="3"/>
  <c r="I107" i="3"/>
  <c r="E107" i="3"/>
  <c r="H107" i="3"/>
  <c r="K107" i="3"/>
  <c r="E123" i="3"/>
  <c r="M123" i="3" s="1"/>
  <c r="G123" i="3"/>
  <c r="I123" i="3"/>
  <c r="L123" i="3" s="1"/>
  <c r="K46" i="6" s="1"/>
  <c r="H123" i="3"/>
  <c r="K123" i="3"/>
  <c r="N123" i="3"/>
  <c r="F123" i="3"/>
  <c r="J45" i="6" s="1"/>
  <c r="J123" i="3"/>
  <c r="J105" i="3"/>
  <c r="H105" i="3"/>
  <c r="I105" i="3"/>
  <c r="L105" i="3" s="1"/>
  <c r="K28" i="6" s="1"/>
  <c r="E105" i="3"/>
  <c r="K105" i="3" s="1"/>
  <c r="N105" i="3"/>
  <c r="G105" i="3"/>
  <c r="M105" i="3"/>
  <c r="F105" i="3"/>
  <c r="J27" i="6" s="1"/>
  <c r="I206" i="3"/>
  <c r="L206" i="3" s="1"/>
  <c r="O44" i="6" s="1"/>
  <c r="J206" i="3"/>
  <c r="E206" i="3"/>
  <c r="K206" i="3" s="1"/>
  <c r="M206" i="3"/>
  <c r="N206" i="3"/>
  <c r="F206" i="3"/>
  <c r="N43" i="6" s="1"/>
  <c r="G206" i="3"/>
  <c r="H206" i="3"/>
  <c r="E115" i="3"/>
  <c r="K115" i="3" s="1"/>
  <c r="I115" i="3"/>
  <c r="L115" i="3" s="1"/>
  <c r="K38" i="6" s="1"/>
  <c r="F115" i="3"/>
  <c r="J37" i="6" s="1"/>
  <c r="G115" i="3"/>
  <c r="N115" i="3"/>
  <c r="M115" i="3"/>
  <c r="J115" i="3"/>
  <c r="H115" i="3"/>
  <c r="G188" i="3"/>
  <c r="J188" i="3"/>
  <c r="M188" i="3"/>
  <c r="N188" i="3"/>
  <c r="E188" i="3"/>
  <c r="H188" i="3" s="1"/>
  <c r="I188" i="3" s="1"/>
  <c r="F188" i="3"/>
  <c r="N25" i="6" s="1"/>
  <c r="K188" i="3"/>
  <c r="L188" i="3" s="1"/>
  <c r="O26" i="6" s="1"/>
  <c r="J141" i="3"/>
  <c r="M141" i="3"/>
  <c r="H141" i="3"/>
  <c r="E141" i="3"/>
  <c r="G141" i="3" s="1"/>
  <c r="N141" i="3"/>
  <c r="I141" i="3"/>
  <c r="L141" i="3" s="1"/>
  <c r="K64" i="6" s="1"/>
  <c r="F141" i="3"/>
  <c r="J63" i="6" s="1"/>
  <c r="K141" i="3"/>
  <c r="E259" i="3"/>
  <c r="G259" i="3" s="1"/>
  <c r="K259" i="3"/>
  <c r="F259" i="3"/>
  <c r="R11" i="6" s="1"/>
  <c r="H259" i="3"/>
  <c r="J259" i="3"/>
  <c r="I259" i="3"/>
  <c r="L259" i="3" s="1"/>
  <c r="S12" i="6" s="1"/>
  <c r="M259" i="3"/>
  <c r="N259" i="3"/>
  <c r="G297" i="3"/>
  <c r="F297" i="3"/>
  <c r="R49" i="6" s="1"/>
  <c r="N297" i="3"/>
  <c r="H297" i="3"/>
  <c r="K297" i="3"/>
  <c r="E297" i="3"/>
  <c r="M297" i="3" s="1"/>
  <c r="I297" i="3"/>
  <c r="L297" i="3" s="1"/>
  <c r="S50" i="6" s="1"/>
  <c r="J297" i="3"/>
  <c r="G301" i="3"/>
  <c r="I301" i="3"/>
  <c r="L301" i="3" s="1"/>
  <c r="S54" i="6" s="1"/>
  <c r="E301" i="3"/>
  <c r="M301" i="3" s="1"/>
  <c r="H301" i="3"/>
  <c r="J301" i="3"/>
  <c r="F301" i="3"/>
  <c r="R53" i="6" s="1"/>
  <c r="N301" i="3"/>
  <c r="K301" i="3"/>
  <c r="F135" i="3"/>
  <c r="J57" i="6" s="1"/>
  <c r="I135" i="3"/>
  <c r="M135" i="3"/>
  <c r="E135" i="3"/>
  <c r="H135" i="3" s="1"/>
  <c r="J135" i="3" s="1"/>
  <c r="G135" i="3"/>
  <c r="K135" i="3"/>
  <c r="L135" i="3"/>
  <c r="K58" i="6" s="1"/>
  <c r="N135" i="3"/>
  <c r="G145" i="3"/>
  <c r="E145" i="3"/>
  <c r="H145" i="3" s="1"/>
  <c r="N145" i="3" s="1"/>
  <c r="J145" i="3"/>
  <c r="M145" i="3"/>
  <c r="F145" i="3"/>
  <c r="J67" i="6" s="1"/>
  <c r="I145" i="3"/>
  <c r="L145" i="3" s="1"/>
  <c r="K68" i="6" s="1"/>
  <c r="K145" i="3"/>
  <c r="M151" i="3"/>
  <c r="J151" i="3"/>
  <c r="E151" i="3"/>
  <c r="K151" i="3" s="1"/>
  <c r="F151" i="3"/>
  <c r="J73" i="6" s="1"/>
  <c r="N151" i="3"/>
  <c r="G151" i="3"/>
  <c r="H151" i="3"/>
  <c r="I151" i="3"/>
  <c r="L151" i="3" s="1"/>
  <c r="K74" i="6" s="1"/>
  <c r="J311" i="3"/>
  <c r="K311" i="3"/>
  <c r="I311" i="3"/>
  <c r="L311" i="3" s="1"/>
  <c r="S64" i="6" s="1"/>
  <c r="E311" i="3"/>
  <c r="H311" i="3" s="1"/>
  <c r="N311" i="3" s="1"/>
  <c r="G311" i="3"/>
  <c r="F311" i="3"/>
  <c r="R63" i="6" s="1"/>
  <c r="M311" i="3"/>
  <c r="M222" i="3"/>
  <c r="G222" i="3"/>
  <c r="F222" i="3"/>
  <c r="N59" i="6" s="1"/>
  <c r="N222" i="3"/>
  <c r="L222" i="3"/>
  <c r="O60" i="6" s="1"/>
  <c r="K222" i="3"/>
  <c r="E222" i="3"/>
  <c r="H222" i="3" s="1"/>
  <c r="J222" i="3" s="1"/>
  <c r="I222" i="3"/>
  <c r="E281" i="3"/>
  <c r="K281" i="3" s="1"/>
  <c r="M281" i="3"/>
  <c r="H281" i="3"/>
  <c r="F281" i="3"/>
  <c r="R33" i="6" s="1"/>
  <c r="J281" i="3"/>
  <c r="N281" i="3"/>
  <c r="I281" i="3"/>
  <c r="L281" i="3" s="1"/>
  <c r="S34" i="6" s="1"/>
  <c r="G281" i="3"/>
  <c r="N198" i="3"/>
  <c r="E198" i="3"/>
  <c r="G198" i="3" s="1"/>
  <c r="I198" i="3"/>
  <c r="K198" i="3"/>
  <c r="F198" i="3"/>
  <c r="N35" i="6" s="1"/>
  <c r="M198" i="3"/>
  <c r="H198" i="3"/>
  <c r="J198" i="3" s="1"/>
  <c r="L198" i="3"/>
  <c r="O36" i="6" s="1"/>
  <c r="J277" i="3"/>
  <c r="L277" i="3"/>
  <c r="S30" i="6" s="1"/>
  <c r="K277" i="3"/>
  <c r="M277" i="3"/>
  <c r="E277" i="3"/>
  <c r="G277" i="3"/>
  <c r="N277" i="3"/>
  <c r="F277" i="3"/>
  <c r="R29" i="6" s="1"/>
  <c r="I277" i="3"/>
  <c r="H277" i="3"/>
  <c r="M176" i="3"/>
  <c r="J176" i="3"/>
  <c r="N176" i="3"/>
  <c r="G176" i="3"/>
  <c r="F176" i="3"/>
  <c r="N13" i="6" s="1"/>
  <c r="H176" i="3"/>
  <c r="E176" i="3"/>
  <c r="K176" i="3" s="1"/>
  <c r="I176" i="3"/>
  <c r="L176" i="3" s="1"/>
  <c r="O14" i="6" s="1"/>
  <c r="F129" i="3"/>
  <c r="J51" i="6" s="1"/>
  <c r="H129" i="3"/>
  <c r="G129" i="3"/>
  <c r="I129" i="3"/>
  <c r="L129" i="3" s="1"/>
  <c r="K52" i="6" s="1"/>
  <c r="J129" i="3"/>
  <c r="K129" i="3"/>
  <c r="N129" i="3"/>
  <c r="E129" i="3"/>
  <c r="M129" i="3" s="1"/>
  <c r="M325" i="3"/>
  <c r="E325" i="3"/>
  <c r="K325" i="3" s="1"/>
  <c r="I325" i="3"/>
  <c r="L325" i="3" s="1"/>
  <c r="S78" i="6" s="1"/>
  <c r="N325" i="3"/>
  <c r="J325" i="3"/>
  <c r="F325" i="3"/>
  <c r="R77" i="6" s="1"/>
  <c r="H325" i="3"/>
  <c r="G325" i="3"/>
  <c r="K307" i="3"/>
  <c r="H307" i="3"/>
  <c r="J307" i="3"/>
  <c r="I307" i="3"/>
  <c r="L307" i="3" s="1"/>
  <c r="S60" i="6" s="1"/>
  <c r="M307" i="3"/>
  <c r="F307" i="3"/>
  <c r="R59" i="6" s="1"/>
  <c r="N307" i="3"/>
  <c r="E307" i="3"/>
  <c r="G307" i="3" s="1"/>
  <c r="I265" i="3"/>
  <c r="L265" i="3" s="1"/>
  <c r="S18" i="6" s="1"/>
  <c r="G265" i="3"/>
  <c r="M265" i="3"/>
  <c r="F265" i="3"/>
  <c r="R17" i="6" s="1"/>
  <c r="H265" i="3"/>
  <c r="N265" i="3" s="1"/>
  <c r="E265" i="3"/>
  <c r="K265" i="3" s="1"/>
  <c r="J265" i="3"/>
  <c r="K242" i="3"/>
  <c r="H242" i="3"/>
  <c r="J242" i="3"/>
  <c r="N242" i="3"/>
  <c r="L242" i="3"/>
  <c r="O80" i="6" s="1"/>
  <c r="I242" i="3"/>
  <c r="G242" i="3"/>
  <c r="F242" i="3"/>
  <c r="N79" i="6" s="1"/>
  <c r="M242" i="3"/>
  <c r="E242" i="3"/>
  <c r="K273" i="3"/>
  <c r="I273" i="3"/>
  <c r="L273" i="3" s="1"/>
  <c r="S26" i="6" s="1"/>
  <c r="N273" i="3"/>
  <c r="G273" i="3"/>
  <c r="F273" i="3"/>
  <c r="R25" i="6" s="1"/>
  <c r="J273" i="3"/>
  <c r="H273" i="3"/>
  <c r="E273" i="3"/>
  <c r="M273" i="3" s="1"/>
  <c r="E204" i="3"/>
  <c r="M204" i="3" s="1"/>
  <c r="L204" i="3"/>
  <c r="O42" i="6" s="1"/>
  <c r="J204" i="3"/>
  <c r="K204" i="3"/>
  <c r="H204" i="3"/>
  <c r="I204" i="3" s="1"/>
  <c r="G204" i="3"/>
  <c r="F204" i="3"/>
  <c r="N41" i="6" s="1"/>
  <c r="N204" i="3"/>
  <c r="J319" i="3"/>
  <c r="H319" i="3"/>
  <c r="M319" i="3"/>
  <c r="G319" i="3"/>
  <c r="I319" i="3"/>
  <c r="L319" i="3" s="1"/>
  <c r="S72" i="6" s="1"/>
  <c r="F319" i="3"/>
  <c r="R71" i="6" s="1"/>
  <c r="N319" i="3"/>
  <c r="E319" i="3"/>
  <c r="K319" i="3" s="1"/>
  <c r="K149" i="3"/>
  <c r="I149" i="3"/>
  <c r="L149" i="3" s="1"/>
  <c r="K72" i="6" s="1"/>
  <c r="N149" i="3"/>
  <c r="J149" i="3"/>
  <c r="E149" i="3"/>
  <c r="M149" i="3" s="1"/>
  <c r="F149" i="3"/>
  <c r="J71" i="6" s="1"/>
  <c r="H149" i="3"/>
  <c r="G149" i="3"/>
  <c r="I93" i="3"/>
  <c r="L93" i="3" s="1"/>
  <c r="K16" i="6" s="1"/>
  <c r="M93" i="3"/>
  <c r="H93" i="3"/>
  <c r="F93" i="3"/>
  <c r="J15" i="6" s="1"/>
  <c r="J93" i="3"/>
  <c r="E93" i="3"/>
  <c r="K93" i="3" s="1"/>
  <c r="N93" i="3"/>
  <c r="G93" i="3"/>
  <c r="F147" i="3"/>
  <c r="J69" i="6" s="1"/>
  <c r="J147" i="3"/>
  <c r="H147" i="3"/>
  <c r="M147" i="3"/>
  <c r="N147" i="3"/>
  <c r="L147" i="3"/>
  <c r="K70" i="6" s="1"/>
  <c r="G147" i="3"/>
  <c r="I147" i="3"/>
  <c r="E147" i="3"/>
  <c r="K147" i="3"/>
  <c r="N228" i="3"/>
  <c r="E228" i="3"/>
  <c r="H228" i="3" s="1"/>
  <c r="I228" i="3" s="1"/>
  <c r="F228" i="3"/>
  <c r="N65" i="6" s="1"/>
  <c r="J228" i="3"/>
  <c r="G228" i="3"/>
  <c r="M228" i="3"/>
  <c r="K228" i="3"/>
  <c r="L228" i="3" s="1"/>
  <c r="O66" i="6" s="1"/>
  <c r="E220" i="3"/>
  <c r="K220" i="3" s="1"/>
  <c r="G220" i="3"/>
  <c r="I220" i="3"/>
  <c r="L220" i="3" s="1"/>
  <c r="O58" i="6" s="1"/>
  <c r="H220" i="3"/>
  <c r="N220" i="3"/>
  <c r="J220" i="3"/>
  <c r="M220" i="3"/>
  <c r="F220" i="3"/>
  <c r="N57" i="6" s="1"/>
  <c r="H216" i="3"/>
  <c r="N216" i="3"/>
  <c r="I216" i="3"/>
  <c r="L216" i="3" s="1"/>
  <c r="O54" i="6" s="1"/>
  <c r="J216" i="3"/>
  <c r="K216" i="3"/>
  <c r="F216" i="3"/>
  <c r="N53" i="6" s="1"/>
  <c r="E216" i="3"/>
  <c r="M216" i="3" s="1"/>
  <c r="G216" i="3"/>
  <c r="I291" i="3"/>
  <c r="L291" i="3" s="1"/>
  <c r="S44" i="6" s="1"/>
  <c r="J291" i="3"/>
  <c r="E291" i="3"/>
  <c r="K291" i="3" s="1"/>
  <c r="F291" i="3"/>
  <c r="R43" i="6" s="1"/>
  <c r="M291" i="3"/>
  <c r="H291" i="3"/>
  <c r="N291" i="3"/>
  <c r="G291" i="3"/>
  <c r="E275" i="3"/>
  <c r="G275" i="3" s="1"/>
  <c r="M275" i="3"/>
  <c r="J275" i="3"/>
  <c r="K275" i="3"/>
  <c r="F275" i="3"/>
  <c r="R27" i="6" s="1"/>
  <c r="L275" i="3"/>
  <c r="S28" i="6" s="1"/>
  <c r="N275" i="3"/>
  <c r="H275" i="3"/>
  <c r="I275" i="3" s="1"/>
  <c r="M111" i="3"/>
  <c r="H111" i="3"/>
  <c r="G111" i="3"/>
  <c r="N111" i="3"/>
  <c r="J111" i="3"/>
  <c r="E111" i="3"/>
  <c r="K111" i="3" s="1"/>
  <c r="F111" i="3"/>
  <c r="J33" i="6" s="1"/>
  <c r="I111" i="3"/>
  <c r="L111" i="3" s="1"/>
  <c r="K34" i="6" s="1"/>
  <c r="K226" i="3"/>
  <c r="F226" i="3"/>
  <c r="N63" i="6" s="1"/>
  <c r="J226" i="3"/>
  <c r="H226" i="3"/>
  <c r="N226" i="3"/>
  <c r="M226" i="3"/>
  <c r="E226" i="3"/>
  <c r="G226" i="3" s="1"/>
  <c r="I226" i="3"/>
  <c r="L226" i="3" s="1"/>
  <c r="O64" i="6" s="1"/>
  <c r="N99" i="3"/>
  <c r="E99" i="3"/>
  <c r="G99" i="3" s="1"/>
  <c r="M99" i="3"/>
  <c r="J99" i="3"/>
  <c r="F99" i="3"/>
  <c r="J21" i="6" s="1"/>
  <c r="I99" i="3"/>
  <c r="L99" i="3" s="1"/>
  <c r="K22" i="6" s="1"/>
  <c r="H99" i="3"/>
  <c r="K99" i="3"/>
  <c r="M157" i="3"/>
  <c r="K157" i="3"/>
  <c r="N157" i="3"/>
  <c r="J157" i="3"/>
  <c r="F157" i="3"/>
  <c r="J79" i="6" s="1"/>
  <c r="L157" i="3"/>
  <c r="K80" i="6" s="1"/>
  <c r="H157" i="3"/>
  <c r="I157" i="3"/>
  <c r="E157" i="3"/>
  <c r="G157" i="3"/>
  <c r="I178" i="3"/>
  <c r="G178" i="3"/>
  <c r="K178" i="3"/>
  <c r="L178" i="3" s="1"/>
  <c r="O16" i="6" s="1"/>
  <c r="E178" i="3"/>
  <c r="H178" i="3" s="1"/>
  <c r="J178" i="3" s="1"/>
  <c r="M178" i="3"/>
  <c r="F178" i="3"/>
  <c r="N15" i="6" s="1"/>
  <c r="N178" i="3"/>
  <c r="M133" i="3"/>
  <c r="J133" i="3"/>
  <c r="L133" i="3"/>
  <c r="K56" i="6" s="1"/>
  <c r="N133" i="3"/>
  <c r="E133" i="3"/>
  <c r="G133" i="3" s="1"/>
  <c r="F133" i="3"/>
  <c r="J55" i="6" s="1"/>
  <c r="K133" i="3"/>
  <c r="H133" i="3"/>
  <c r="I133" i="3" s="1"/>
  <c r="M309" i="3"/>
  <c r="I309" i="3"/>
  <c r="K309" i="3"/>
  <c r="G309" i="3"/>
  <c r="E309" i="3"/>
  <c r="H309" i="3" s="1"/>
  <c r="N309" i="3" s="1"/>
  <c r="L309" i="3"/>
  <c r="S62" i="6" s="1"/>
  <c r="J309" i="3"/>
  <c r="F309" i="3"/>
  <c r="R61" i="6" s="1"/>
  <c r="J210" i="3"/>
  <c r="G210" i="3"/>
  <c r="F210" i="3"/>
  <c r="N47" i="6" s="1"/>
  <c r="I210" i="3"/>
  <c r="L210" i="3" s="1"/>
  <c r="O48" i="6" s="1"/>
  <c r="M210" i="3"/>
  <c r="E210" i="3"/>
  <c r="H210" i="3" s="1"/>
  <c r="N210" i="3" s="1"/>
  <c r="K210" i="3"/>
  <c r="I327" i="3"/>
  <c r="M327" i="3"/>
  <c r="L327" i="3"/>
  <c r="S80" i="6" s="1"/>
  <c r="G327" i="3"/>
  <c r="H327" i="3"/>
  <c r="E327" i="3"/>
  <c r="J327" i="3"/>
  <c r="F327" i="3"/>
  <c r="R79" i="6" s="1"/>
  <c r="K327" i="3"/>
  <c r="N327" i="3"/>
  <c r="F174" i="3"/>
  <c r="N11" i="6" s="1"/>
  <c r="E174" i="3"/>
  <c r="G174" i="3" s="1"/>
  <c r="J174" i="3"/>
  <c r="I174" i="3"/>
  <c r="L174" i="3" s="1"/>
  <c r="O12" i="6" s="1"/>
  <c r="K174" i="3"/>
  <c r="H174" i="3"/>
  <c r="N174" i="3"/>
  <c r="M174" i="3"/>
  <c r="E323" i="3"/>
  <c r="M323" i="3" s="1"/>
  <c r="G323" i="3"/>
  <c r="N323" i="3"/>
  <c r="I323" i="3"/>
  <c r="L323" i="3" s="1"/>
  <c r="S76" i="6" s="1"/>
  <c r="K323" i="3"/>
  <c r="F323" i="3"/>
  <c r="R75" i="6" s="1"/>
  <c r="J323" i="3"/>
  <c r="H323" i="3"/>
  <c r="E263" i="3"/>
  <c r="G263" i="3" s="1"/>
  <c r="N263" i="3"/>
  <c r="K263" i="3"/>
  <c r="M263" i="3"/>
  <c r="I263" i="3"/>
  <c r="L263" i="3" s="1"/>
  <c r="S16" i="6" s="1"/>
  <c r="J263" i="3"/>
  <c r="H263" i="3"/>
  <c r="F263" i="3"/>
  <c r="R15" i="6" s="1"/>
  <c r="N289" i="3"/>
  <c r="E289" i="3"/>
  <c r="H289" i="3" s="1"/>
  <c r="I289" i="3" s="1"/>
  <c r="K289" i="3"/>
  <c r="L289" i="3" s="1"/>
  <c r="S42" i="6" s="1"/>
  <c r="F289" i="3"/>
  <c r="R41" i="6" s="1"/>
  <c r="M289" i="3"/>
  <c r="J289" i="3"/>
  <c r="G289" i="3"/>
  <c r="F285" i="3"/>
  <c r="R37" i="6" s="1"/>
  <c r="N285" i="3"/>
  <c r="K285" i="3"/>
  <c r="H285" i="3"/>
  <c r="J285" i="3"/>
  <c r="I285" i="3"/>
  <c r="L285" i="3" s="1"/>
  <c r="S38" i="6" s="1"/>
  <c r="E285" i="3"/>
  <c r="G285" i="3" s="1"/>
  <c r="M285" i="3"/>
  <c r="H315" i="3"/>
  <c r="I315" i="3"/>
  <c r="L315" i="3" s="1"/>
  <c r="S68" i="6" s="1"/>
  <c r="K315" i="3"/>
  <c r="F315" i="3"/>
  <c r="R67" i="6" s="1"/>
  <c r="E315" i="3"/>
  <c r="G315" i="3" s="1"/>
  <c r="N315" i="3"/>
  <c r="M315" i="3"/>
  <c r="J315" i="3"/>
  <c r="F238" i="3"/>
  <c r="N75" i="6" s="1"/>
  <c r="N238" i="3"/>
  <c r="J238" i="3"/>
  <c r="K238" i="3"/>
  <c r="L238" i="3" s="1"/>
  <c r="O76" i="6" s="1"/>
  <c r="E238" i="3"/>
  <c r="G238" i="3" s="1"/>
  <c r="H238" i="3"/>
  <c r="I238" i="3" s="1"/>
  <c r="M238" i="3"/>
  <c r="G192" i="3"/>
  <c r="H192" i="3"/>
  <c r="J192" i="3"/>
  <c r="I192" i="3"/>
  <c r="M192" i="3"/>
  <c r="K192" i="3"/>
  <c r="N192" i="3"/>
  <c r="E192" i="3"/>
  <c r="L192" i="3"/>
  <c r="O30" i="6" s="1"/>
  <c r="F192" i="3"/>
  <c r="N29" i="6" s="1"/>
  <c r="I184" i="3"/>
  <c r="J184" i="3"/>
  <c r="K184" i="3"/>
  <c r="L184" i="3" s="1"/>
  <c r="O22" i="6" s="1"/>
  <c r="G184" i="3"/>
  <c r="E184" i="3"/>
  <c r="H184" i="3" s="1"/>
  <c r="N184" i="3" s="1"/>
  <c r="M184" i="3"/>
  <c r="F184" i="3"/>
  <c r="N21" i="6" s="1"/>
  <c r="H139" i="3"/>
  <c r="E139" i="3"/>
  <c r="K139" i="3" s="1"/>
  <c r="J139" i="3"/>
  <c r="N139" i="3"/>
  <c r="G139" i="3"/>
  <c r="F139" i="3"/>
  <c r="J61" i="6" s="1"/>
  <c r="I139" i="3"/>
  <c r="L139" i="3" s="1"/>
  <c r="K62" i="6" s="1"/>
  <c r="M139" i="3"/>
  <c r="I101" i="3"/>
  <c r="F101" i="3"/>
  <c r="J23" i="6" s="1"/>
  <c r="E101" i="3"/>
  <c r="H101" i="3" s="1"/>
  <c r="J101" i="3" s="1"/>
  <c r="M101" i="3"/>
  <c r="K101" i="3"/>
  <c r="G101" i="3"/>
  <c r="N101" i="3"/>
  <c r="L101" i="3"/>
  <c r="K24" i="6" s="1"/>
  <c r="F97" i="3"/>
  <c r="J19" i="6" s="1"/>
  <c r="K97" i="3"/>
  <c r="I97" i="3"/>
  <c r="N97" i="3"/>
  <c r="M97" i="3"/>
  <c r="H97" i="3"/>
  <c r="E97" i="3"/>
  <c r="J97" i="3"/>
  <c r="G97" i="3"/>
  <c r="L97" i="3"/>
  <c r="K20" i="6" s="1"/>
  <c r="G182" i="3"/>
  <c r="F182" i="3"/>
  <c r="N19" i="6" s="1"/>
  <c r="M182" i="3"/>
  <c r="H182" i="3"/>
  <c r="J182" i="3"/>
  <c r="N182" i="3"/>
  <c r="L182" i="3"/>
  <c r="O20" i="6" s="1"/>
  <c r="E182" i="3"/>
  <c r="I182" i="3"/>
  <c r="K182" i="3"/>
  <c r="G267" i="3"/>
  <c r="J267" i="3"/>
  <c r="M267" i="3"/>
  <c r="H267" i="3"/>
  <c r="N267" i="3"/>
  <c r="K267" i="3"/>
  <c r="E267" i="3"/>
  <c r="L267" i="3"/>
  <c r="S20" i="6" s="1"/>
  <c r="F267" i="3"/>
  <c r="R19" i="6" s="1"/>
  <c r="I267" i="3"/>
  <c r="N230" i="3"/>
  <c r="H230" i="3"/>
  <c r="I230" i="3" s="1"/>
  <c r="L230" i="3" s="1"/>
  <c r="O68" i="6" s="1"/>
  <c r="J230" i="3"/>
  <c r="K230" i="3"/>
  <c r="M230" i="3"/>
  <c r="F230" i="3"/>
  <c r="N67" i="6" s="1"/>
  <c r="E230" i="3"/>
  <c r="G230" i="3" s="1"/>
  <c r="E271" i="3"/>
  <c r="M271" i="3" s="1"/>
  <c r="G271" i="3"/>
  <c r="F271" i="3"/>
  <c r="R23" i="6" s="1"/>
  <c r="K271" i="3"/>
  <c r="N271" i="3"/>
  <c r="H271" i="3"/>
  <c r="I271" i="3" s="1"/>
  <c r="J271" i="3"/>
  <c r="L271" i="3"/>
  <c r="S24" i="6" s="1"/>
  <c r="F224" i="3"/>
  <c r="N61" i="6" s="1"/>
  <c r="N224" i="3"/>
  <c r="I224" i="3"/>
  <c r="L224" i="3" s="1"/>
  <c r="O62" i="6" s="1"/>
  <c r="K224" i="3"/>
  <c r="E224" i="3"/>
  <c r="M224" i="3" s="1"/>
  <c r="H224" i="3"/>
  <c r="J224" i="3"/>
  <c r="G224" i="3"/>
  <c r="H234" i="3"/>
  <c r="K234" i="3"/>
  <c r="I234" i="3"/>
  <c r="M234" i="3"/>
  <c r="L234" i="3"/>
  <c r="O72" i="6" s="1"/>
  <c r="F234" i="3"/>
  <c r="N71" i="6" s="1"/>
  <c r="E234" i="3"/>
  <c r="G234" i="3" s="1"/>
  <c r="J234" i="3"/>
  <c r="N234" i="3"/>
  <c r="M194" i="3"/>
  <c r="I194" i="3"/>
  <c r="L194" i="3" s="1"/>
  <c r="O32" i="6" s="1"/>
  <c r="J194" i="3"/>
  <c r="N194" i="3"/>
  <c r="G194" i="3"/>
  <c r="E194" i="3"/>
  <c r="K194" i="3" s="1"/>
  <c r="F194" i="3"/>
  <c r="N31" i="6" s="1"/>
  <c r="H194" i="3"/>
  <c r="E218" i="3"/>
  <c r="H218" i="3" s="1"/>
  <c r="I218" i="3" s="1"/>
  <c r="G218" i="3"/>
  <c r="N218" i="3"/>
  <c r="K218" i="3"/>
  <c r="L218" i="3" s="1"/>
  <c r="O56" i="6" s="1"/>
  <c r="M218" i="3"/>
  <c r="F218" i="3"/>
  <c r="N55" i="6" s="1"/>
  <c r="J218" i="3"/>
  <c r="E214" i="3"/>
  <c r="M214" i="3" s="1"/>
  <c r="N214" i="3"/>
  <c r="K214" i="3"/>
  <c r="I214" i="3"/>
  <c r="L214" i="3" s="1"/>
  <c r="O52" i="6" s="1"/>
  <c r="H214" i="3"/>
  <c r="G214" i="3"/>
  <c r="J214" i="3"/>
  <c r="F214" i="3"/>
  <c r="N51" i="6" s="1"/>
  <c r="S23" i="6" l="1"/>
  <c r="P271" i="3"/>
  <c r="P97" i="3"/>
  <c r="K19" i="6"/>
  <c r="S37" i="6"/>
  <c r="P285" i="3"/>
  <c r="S41" i="6"/>
  <c r="P289" i="3"/>
  <c r="P323" i="3"/>
  <c r="S75" i="6"/>
  <c r="N172" i="3"/>
  <c r="P8" i="6" s="1"/>
  <c r="O15" i="6"/>
  <c r="P178" i="3"/>
  <c r="K21" i="6"/>
  <c r="P99" i="3"/>
  <c r="R99" i="3" s="1"/>
  <c r="L22" i="6" s="1"/>
  <c r="P226" i="3"/>
  <c r="O63" i="6"/>
  <c r="S27" i="6"/>
  <c r="P275" i="3"/>
  <c r="P220" i="3"/>
  <c r="R220" i="3" s="1"/>
  <c r="P58" i="6" s="1"/>
  <c r="O57" i="6"/>
  <c r="O79" i="6"/>
  <c r="P242" i="3"/>
  <c r="P265" i="3"/>
  <c r="R265" i="3" s="1"/>
  <c r="T18" i="6" s="1"/>
  <c r="S17" i="6"/>
  <c r="P307" i="3"/>
  <c r="S59" i="6"/>
  <c r="S77" i="6"/>
  <c r="P325" i="3"/>
  <c r="O59" i="6"/>
  <c r="P222" i="3"/>
  <c r="P151" i="3"/>
  <c r="K73" i="6"/>
  <c r="K67" i="6"/>
  <c r="P145" i="3"/>
  <c r="R145" i="3" s="1"/>
  <c r="L68" i="6" s="1"/>
  <c r="P259" i="3"/>
  <c r="S11" i="6"/>
  <c r="P115" i="3"/>
  <c r="R115" i="3" s="1"/>
  <c r="L38" i="6" s="1"/>
  <c r="K37" i="6"/>
  <c r="K27" i="6"/>
  <c r="P105" i="3"/>
  <c r="P123" i="3"/>
  <c r="K45" i="6"/>
  <c r="P196" i="3"/>
  <c r="R196" i="3" s="1"/>
  <c r="P34" i="6" s="1"/>
  <c r="O33" i="6"/>
  <c r="P287" i="3"/>
  <c r="S39" i="6"/>
  <c r="P236" i="3"/>
  <c r="R236" i="3" s="1"/>
  <c r="P74" i="6" s="1"/>
  <c r="O73" i="6"/>
  <c r="O69" i="6"/>
  <c r="P232" i="3"/>
  <c r="P117" i="3"/>
  <c r="K39" i="6"/>
  <c r="O23" i="6"/>
  <c r="P186" i="3"/>
  <c r="P295" i="3"/>
  <c r="R295" i="3" s="1"/>
  <c r="T48" i="6" s="1"/>
  <c r="S47" i="6"/>
  <c r="S21" i="6"/>
  <c r="P269" i="3"/>
  <c r="R269" i="3" s="1"/>
  <c r="T22" i="6" s="1"/>
  <c r="S13" i="6"/>
  <c r="P261" i="3"/>
  <c r="O45" i="6"/>
  <c r="P208" i="3"/>
  <c r="R208" i="3" s="1"/>
  <c r="P46" i="6" s="1"/>
  <c r="O51" i="6"/>
  <c r="P214" i="3"/>
  <c r="P218" i="3"/>
  <c r="O55" i="6"/>
  <c r="O31" i="6"/>
  <c r="P194" i="3"/>
  <c r="P192" i="3"/>
  <c r="O29" i="6"/>
  <c r="S15" i="6"/>
  <c r="P263" i="3"/>
  <c r="P174" i="3"/>
  <c r="O11" i="6"/>
  <c r="S61" i="6"/>
  <c r="P309" i="3"/>
  <c r="P133" i="3"/>
  <c r="K55" i="6"/>
  <c r="P291" i="3"/>
  <c r="S43" i="6"/>
  <c r="K69" i="6"/>
  <c r="P147" i="3"/>
  <c r="K71" i="6"/>
  <c r="P149" i="3"/>
  <c r="R149" i="3" s="1"/>
  <c r="L72" i="6" s="1"/>
  <c r="O41" i="6"/>
  <c r="P204" i="3"/>
  <c r="P273" i="3"/>
  <c r="S25" i="6"/>
  <c r="P301" i="3"/>
  <c r="S53" i="6"/>
  <c r="P297" i="3"/>
  <c r="S49" i="6"/>
  <c r="N257" i="3"/>
  <c r="T8" i="6" s="1"/>
  <c r="O43" i="6"/>
  <c r="P206" i="3"/>
  <c r="K29" i="6"/>
  <c r="P107" i="3"/>
  <c r="S57" i="6"/>
  <c r="P305" i="3"/>
  <c r="K77" i="6"/>
  <c r="P155" i="3"/>
  <c r="O17" i="6"/>
  <c r="P180" i="3"/>
  <c r="R180" i="3" s="1"/>
  <c r="P18" i="6" s="1"/>
  <c r="P131" i="3"/>
  <c r="R131" i="3" s="1"/>
  <c r="L54" i="6" s="1"/>
  <c r="K53" i="6"/>
  <c r="O49" i="6"/>
  <c r="P212" i="3"/>
  <c r="S51" i="6"/>
  <c r="P299" i="3"/>
  <c r="S45" i="6"/>
  <c r="P293" i="3"/>
  <c r="P283" i="3"/>
  <c r="S35" i="6"/>
  <c r="P184" i="3"/>
  <c r="O21" i="6"/>
  <c r="S67" i="6"/>
  <c r="P315" i="3"/>
  <c r="R315" i="3" s="1"/>
  <c r="T68" i="6" s="1"/>
  <c r="O47" i="6"/>
  <c r="P210" i="3"/>
  <c r="R210" i="3" s="1"/>
  <c r="P48" i="6" s="1"/>
  <c r="O53" i="6"/>
  <c r="P216" i="3"/>
  <c r="R216" i="3" s="1"/>
  <c r="P54" i="6" s="1"/>
  <c r="P228" i="3"/>
  <c r="O65" i="6"/>
  <c r="S71" i="6"/>
  <c r="P319" i="3"/>
  <c r="R319" i="3" s="1"/>
  <c r="T72" i="6" s="1"/>
  <c r="P281" i="3"/>
  <c r="S33" i="6"/>
  <c r="P141" i="3"/>
  <c r="K63" i="6"/>
  <c r="O39" i="6"/>
  <c r="P202" i="3"/>
  <c r="K49" i="6"/>
  <c r="P127" i="3"/>
  <c r="S31" i="6"/>
  <c r="P279" i="3"/>
  <c r="K47" i="6"/>
  <c r="P125" i="3"/>
  <c r="R125" i="3" s="1"/>
  <c r="L48" i="6" s="1"/>
  <c r="S69" i="6"/>
  <c r="P317" i="3"/>
  <c r="P143" i="3"/>
  <c r="K65" i="6"/>
  <c r="P95" i="3"/>
  <c r="K17" i="6"/>
  <c r="P121" i="3"/>
  <c r="K43" i="6"/>
  <c r="K41" i="6"/>
  <c r="P119" i="3"/>
  <c r="P200" i="3"/>
  <c r="R200" i="3" s="1"/>
  <c r="P38" i="6" s="1"/>
  <c r="O37" i="6"/>
  <c r="K25" i="6"/>
  <c r="P103" i="3"/>
  <c r="R103" i="3" s="1"/>
  <c r="L26" i="6" s="1"/>
  <c r="P321" i="3"/>
  <c r="S73" i="6"/>
  <c r="K13" i="6"/>
  <c r="P91" i="3"/>
  <c r="N87" i="3"/>
  <c r="L8" i="6" s="1"/>
  <c r="P234" i="3"/>
  <c r="O71" i="6"/>
  <c r="P224" i="3"/>
  <c r="O61" i="6"/>
  <c r="O67" i="6"/>
  <c r="P230" i="3"/>
  <c r="R230" i="3" s="1"/>
  <c r="P68" i="6" s="1"/>
  <c r="S19" i="6"/>
  <c r="P267" i="3"/>
  <c r="O19" i="6"/>
  <c r="P182" i="3"/>
  <c r="K23" i="6"/>
  <c r="P101" i="3"/>
  <c r="P139" i="3"/>
  <c r="R139" i="3" s="1"/>
  <c r="L62" i="6" s="1"/>
  <c r="K61" i="6"/>
  <c r="P238" i="3"/>
  <c r="O75" i="6"/>
  <c r="S79" i="6"/>
  <c r="P327" i="3"/>
  <c r="P157" i="3"/>
  <c r="K79" i="6"/>
  <c r="P111" i="3"/>
  <c r="K33" i="6"/>
  <c r="P93" i="3"/>
  <c r="K15" i="6"/>
  <c r="K51" i="6"/>
  <c r="P129" i="3"/>
  <c r="P176" i="3"/>
  <c r="O13" i="6"/>
  <c r="S29" i="6"/>
  <c r="P277" i="3"/>
  <c r="O35" i="6"/>
  <c r="P198" i="3"/>
  <c r="P311" i="3"/>
  <c r="S63" i="6"/>
  <c r="P135" i="3"/>
  <c r="R135" i="3" s="1"/>
  <c r="L58" i="6" s="1"/>
  <c r="K57" i="6"/>
  <c r="O25" i="6"/>
  <c r="P188" i="3"/>
  <c r="R188" i="3" s="1"/>
  <c r="P26" i="6" s="1"/>
  <c r="S65" i="6"/>
  <c r="P313" i="3"/>
  <c r="O27" i="6"/>
  <c r="P190" i="3"/>
  <c r="R190" i="3" s="1"/>
  <c r="P28" i="6" s="1"/>
  <c r="K35" i="6"/>
  <c r="P113" i="3"/>
  <c r="R113" i="3" s="1"/>
  <c r="L36" i="6" s="1"/>
  <c r="K59" i="6"/>
  <c r="P137" i="3"/>
  <c r="P109" i="3"/>
  <c r="K31" i="6"/>
  <c r="O77" i="6"/>
  <c r="P240" i="3"/>
  <c r="P153" i="3"/>
  <c r="K75" i="6"/>
  <c r="P89" i="3"/>
  <c r="K11" i="6"/>
  <c r="S55" i="6"/>
  <c r="P303" i="3"/>
  <c r="R303" i="3" s="1"/>
  <c r="T56" i="6" s="1"/>
  <c r="O240" i="3" l="1"/>
  <c r="R240" i="3"/>
  <c r="P78" i="6" s="1"/>
  <c r="O311" i="3"/>
  <c r="R311" i="3"/>
  <c r="T64" i="6" s="1"/>
  <c r="O277" i="3"/>
  <c r="R277" i="3"/>
  <c r="T30" i="6" s="1"/>
  <c r="O93" i="3"/>
  <c r="R93" i="3"/>
  <c r="L16" i="6" s="1"/>
  <c r="O89" i="3"/>
  <c r="O99" i="3" s="1"/>
  <c r="R89" i="3"/>
  <c r="L12" i="6" s="1"/>
  <c r="O109" i="3"/>
  <c r="R109" i="3"/>
  <c r="L32" i="6" s="1"/>
  <c r="O137" i="3"/>
  <c r="O139" i="3" s="1"/>
  <c r="O149" i="3" s="1"/>
  <c r="R137" i="3"/>
  <c r="L60" i="6" s="1"/>
  <c r="O238" i="3"/>
  <c r="R238" i="3"/>
  <c r="P76" i="6" s="1"/>
  <c r="O224" i="3"/>
  <c r="R224" i="3"/>
  <c r="P62" i="6" s="1"/>
  <c r="O317" i="3"/>
  <c r="R317" i="3"/>
  <c r="T70" i="6" s="1"/>
  <c r="O228" i="3"/>
  <c r="O230" i="3" s="1"/>
  <c r="O236" i="3" s="1"/>
  <c r="R228" i="3"/>
  <c r="P66" i="6" s="1"/>
  <c r="O299" i="3"/>
  <c r="R299" i="3"/>
  <c r="T52" i="6" s="1"/>
  <c r="O212" i="3"/>
  <c r="R212" i="3"/>
  <c r="P50" i="6" s="1"/>
  <c r="O107" i="3"/>
  <c r="R107" i="3"/>
  <c r="L30" i="6" s="1"/>
  <c r="O291" i="3"/>
  <c r="R291" i="3"/>
  <c r="T44" i="6" s="1"/>
  <c r="O133" i="3"/>
  <c r="O135" i="3" s="1"/>
  <c r="R133" i="3"/>
  <c r="L56" i="6" s="1"/>
  <c r="O174" i="3"/>
  <c r="R174" i="3"/>
  <c r="P12" i="6" s="1"/>
  <c r="O218" i="3"/>
  <c r="O220" i="3" s="1"/>
  <c r="R218" i="3"/>
  <c r="P56" i="6" s="1"/>
  <c r="O186" i="3"/>
  <c r="R186" i="3"/>
  <c r="P24" i="6" s="1"/>
  <c r="O232" i="3"/>
  <c r="R232" i="3"/>
  <c r="P70" i="6" s="1"/>
  <c r="O123" i="3"/>
  <c r="O125" i="3" s="1"/>
  <c r="R123" i="3"/>
  <c r="L46" i="6" s="1"/>
  <c r="O151" i="3"/>
  <c r="R151" i="3"/>
  <c r="L74" i="6" s="1"/>
  <c r="O222" i="3"/>
  <c r="R222" i="3"/>
  <c r="P60" i="6" s="1"/>
  <c r="O325" i="3"/>
  <c r="R325" i="3"/>
  <c r="T78" i="6" s="1"/>
  <c r="O242" i="3"/>
  <c r="R242" i="3"/>
  <c r="P80" i="6" s="1"/>
  <c r="O275" i="3"/>
  <c r="R275" i="3"/>
  <c r="T28" i="6" s="1"/>
  <c r="O226" i="3"/>
  <c r="O269" i="3" s="1"/>
  <c r="R226" i="3"/>
  <c r="P64" i="6" s="1"/>
  <c r="O178" i="3"/>
  <c r="O180" i="3" s="1"/>
  <c r="O188" i="3" s="1"/>
  <c r="O190" i="3" s="1"/>
  <c r="O200" i="3" s="1"/>
  <c r="R178" i="3"/>
  <c r="P16" i="6" s="1"/>
  <c r="O323" i="3"/>
  <c r="R323" i="3"/>
  <c r="T76" i="6" s="1"/>
  <c r="O289" i="3"/>
  <c r="R289" i="3"/>
  <c r="T42" i="6" s="1"/>
  <c r="O285" i="3"/>
  <c r="O303" i="3" s="1"/>
  <c r="R285" i="3"/>
  <c r="T38" i="6" s="1"/>
  <c r="O198" i="3"/>
  <c r="O208" i="3" s="1"/>
  <c r="O210" i="3" s="1"/>
  <c r="R198" i="3"/>
  <c r="P36" i="6" s="1"/>
  <c r="O129" i="3"/>
  <c r="O131" i="3" s="1"/>
  <c r="R129" i="3"/>
  <c r="L52" i="6" s="1"/>
  <c r="O321" i="3"/>
  <c r="R321" i="3"/>
  <c r="T74" i="6" s="1"/>
  <c r="O95" i="3"/>
  <c r="O103" i="3" s="1"/>
  <c r="R95" i="3"/>
  <c r="L18" i="6" s="1"/>
  <c r="O143" i="3"/>
  <c r="O145" i="3" s="1"/>
  <c r="R143" i="3"/>
  <c r="L66" i="6" s="1"/>
  <c r="O279" i="3"/>
  <c r="R279" i="3"/>
  <c r="T32" i="6" s="1"/>
  <c r="O293" i="3"/>
  <c r="O295" i="3" s="1"/>
  <c r="R293" i="3"/>
  <c r="T46" i="6" s="1"/>
  <c r="O206" i="3"/>
  <c r="R206" i="3"/>
  <c r="P44" i="6" s="1"/>
  <c r="O297" i="3"/>
  <c r="R297" i="3"/>
  <c r="T50" i="6" s="1"/>
  <c r="O301" i="3"/>
  <c r="R301" i="3"/>
  <c r="T54" i="6" s="1"/>
  <c r="O273" i="3"/>
  <c r="R273" i="3"/>
  <c r="T26" i="6" s="1"/>
  <c r="O147" i="3"/>
  <c r="R147" i="3"/>
  <c r="L70" i="6" s="1"/>
  <c r="O192" i="3"/>
  <c r="R192" i="3"/>
  <c r="P30" i="6" s="1"/>
  <c r="O194" i="3"/>
  <c r="O196" i="3" s="1"/>
  <c r="R194" i="3"/>
  <c r="P32" i="6" s="1"/>
  <c r="O117" i="3"/>
  <c r="R117" i="3"/>
  <c r="L40" i="6" s="1"/>
  <c r="O105" i="3"/>
  <c r="O113" i="3" s="1"/>
  <c r="O115" i="3" s="1"/>
  <c r="R105" i="3"/>
  <c r="L28" i="6" s="1"/>
  <c r="O259" i="3"/>
  <c r="R259" i="3"/>
  <c r="T12" i="6" s="1"/>
  <c r="O313" i="3"/>
  <c r="O315" i="3" s="1"/>
  <c r="R313" i="3"/>
  <c r="T66" i="6" s="1"/>
  <c r="O111" i="3"/>
  <c r="R111" i="3"/>
  <c r="L34" i="6" s="1"/>
  <c r="O157" i="3"/>
  <c r="R157" i="3"/>
  <c r="L80" i="6" s="1"/>
  <c r="O327" i="3"/>
  <c r="R327" i="3"/>
  <c r="T80" i="6" s="1"/>
  <c r="O182" i="3"/>
  <c r="R182" i="3"/>
  <c r="P20" i="6" s="1"/>
  <c r="O267" i="3"/>
  <c r="R267" i="3"/>
  <c r="T20" i="6" s="1"/>
  <c r="O234" i="3"/>
  <c r="R234" i="3"/>
  <c r="P72" i="6" s="1"/>
  <c r="O119" i="3"/>
  <c r="R119" i="3"/>
  <c r="L42" i="6" s="1"/>
  <c r="O121" i="3"/>
  <c r="R121" i="3"/>
  <c r="L44" i="6" s="1"/>
  <c r="O127" i="3"/>
  <c r="R127" i="3"/>
  <c r="L50" i="6" s="1"/>
  <c r="O281" i="3"/>
  <c r="R281" i="3"/>
  <c r="T34" i="6" s="1"/>
  <c r="O184" i="3"/>
  <c r="R184" i="3"/>
  <c r="P22" i="6" s="1"/>
  <c r="O283" i="3"/>
  <c r="R283" i="3"/>
  <c r="T36" i="6" s="1"/>
  <c r="O155" i="3"/>
  <c r="R155" i="3"/>
  <c r="L78" i="6" s="1"/>
  <c r="O305" i="3"/>
  <c r="R305" i="3"/>
  <c r="T58" i="6" s="1"/>
  <c r="O263" i="3"/>
  <c r="O265" i="3" s="1"/>
  <c r="R263" i="3"/>
  <c r="T16" i="6" s="1"/>
  <c r="O214" i="3"/>
  <c r="O216" i="3" s="1"/>
  <c r="R214" i="3"/>
  <c r="P52" i="6" s="1"/>
  <c r="O261" i="3"/>
  <c r="R261" i="3"/>
  <c r="T14" i="6" s="1"/>
  <c r="O97" i="3"/>
  <c r="R97" i="3"/>
  <c r="L20" i="6" s="1"/>
  <c r="O153" i="3"/>
  <c r="R153" i="3"/>
  <c r="L76" i="6" s="1"/>
  <c r="O176" i="3"/>
  <c r="R176" i="3"/>
  <c r="P14" i="6" s="1"/>
  <c r="O101" i="3"/>
  <c r="R101" i="3"/>
  <c r="L24" i="6" s="1"/>
  <c r="O91" i="3"/>
  <c r="R91" i="3"/>
  <c r="L14" i="6" s="1"/>
  <c r="O202" i="3"/>
  <c r="R202" i="3"/>
  <c r="P40" i="6" s="1"/>
  <c r="O141" i="3"/>
  <c r="R141" i="3"/>
  <c r="L64" i="6" s="1"/>
  <c r="O204" i="3"/>
  <c r="R204" i="3"/>
  <c r="P42" i="6" s="1"/>
  <c r="O309" i="3"/>
  <c r="O319" i="3" s="1"/>
  <c r="R309" i="3"/>
  <c r="T62" i="6" s="1"/>
  <c r="O287" i="3"/>
  <c r="R287" i="3"/>
  <c r="T40" i="6" s="1"/>
  <c r="O307" i="3"/>
  <c r="R307" i="3"/>
  <c r="T60" i="6" s="1"/>
  <c r="O271" i="3"/>
  <c r="R271" i="3"/>
  <c r="T24" i="6" s="1"/>
  <c r="L45" i="4" l="1"/>
  <c r="L57" i="4"/>
  <c r="L55" i="4"/>
  <c r="O55" i="4"/>
  <c r="O37" i="4" l="1"/>
  <c r="O19" i="4"/>
  <c r="O11" i="4"/>
  <c r="L39" i="4"/>
  <c r="L31" i="4"/>
  <c r="L17" i="4"/>
  <c r="L13" i="4"/>
  <c r="O61" i="4"/>
  <c r="O25" i="4"/>
  <c r="L49" i="4"/>
  <c r="O79" i="4"/>
  <c r="O71" i="4"/>
  <c r="O53" i="4"/>
  <c r="O31" i="4"/>
  <c r="O63" i="4"/>
  <c r="O49" i="4"/>
  <c r="O27" i="4"/>
  <c r="O77" i="4"/>
  <c r="O51" i="4"/>
  <c r="L79" i="4"/>
  <c r="L71" i="4"/>
  <c r="L35" i="4"/>
  <c r="O29" i="4"/>
  <c r="O21" i="4"/>
  <c r="L41" i="4"/>
  <c r="L23" i="4"/>
  <c r="O75" i="4"/>
  <c r="O39" i="4"/>
  <c r="O35" i="4"/>
  <c r="O13" i="4"/>
  <c r="L73" i="4"/>
  <c r="L37" i="4"/>
  <c r="L15" i="4"/>
  <c r="L65" i="4"/>
  <c r="L61" i="4"/>
  <c r="L29" i="4"/>
  <c r="O73" i="4"/>
  <c r="O59" i="4"/>
  <c r="O33" i="4"/>
  <c r="O15" i="4"/>
  <c r="L75" i="4"/>
  <c r="L53" i="4"/>
  <c r="O69" i="4"/>
  <c r="O43" i="4"/>
  <c r="L67" i="4"/>
  <c r="L63" i="4"/>
  <c r="L27" i="4"/>
  <c r="O17" i="4"/>
  <c r="L77" i="4"/>
  <c r="L59" i="4"/>
  <c r="L51" i="4"/>
  <c r="L33" i="4"/>
  <c r="L19" i="4"/>
  <c r="L11" i="4"/>
  <c r="O45" i="4"/>
  <c r="O41" i="4"/>
  <c r="O23" i="4"/>
  <c r="L69" i="4"/>
  <c r="L43" i="4"/>
  <c r="L25" i="4"/>
  <c r="L21" i="4"/>
  <c r="O57" i="4"/>
  <c r="O67" i="4"/>
  <c r="L47" i="4"/>
  <c r="O47" i="4"/>
  <c r="O65" i="4"/>
  <c r="Q19" i="3" l="1"/>
  <c r="D19" i="3"/>
  <c r="D15" i="3"/>
  <c r="Q15" i="3"/>
  <c r="Q47" i="3"/>
  <c r="D47" i="3"/>
  <c r="D21" i="3"/>
  <c r="Q21" i="3"/>
  <c r="D49" i="3"/>
  <c r="Q49" i="3"/>
  <c r="D31" i="3"/>
  <c r="Q31" i="3"/>
  <c r="D5" i="3"/>
  <c r="Q5" i="3"/>
  <c r="Q41" i="3"/>
  <c r="D41" i="3"/>
  <c r="D7" i="3"/>
  <c r="Q7" i="3"/>
  <c r="Q13" i="3"/>
  <c r="D13" i="3"/>
  <c r="Q9" i="3"/>
  <c r="D9" i="3"/>
  <c r="Q55" i="3"/>
  <c r="D55" i="3"/>
  <c r="Q69" i="3"/>
  <c r="D69" i="3"/>
  <c r="Q29" i="3"/>
  <c r="D29" i="3"/>
  <c r="D57" i="3"/>
  <c r="Q57" i="3"/>
  <c r="D35" i="3"/>
  <c r="Q35" i="3"/>
  <c r="Q17" i="3"/>
  <c r="D17" i="3"/>
  <c r="D71" i="3"/>
  <c r="Q71" i="3"/>
  <c r="Q33" i="3"/>
  <c r="D33" i="3"/>
  <c r="Q65" i="3"/>
  <c r="D65" i="3"/>
  <c r="Q43" i="3"/>
  <c r="D43" i="3"/>
  <c r="D25" i="3"/>
  <c r="Q25" i="3"/>
  <c r="D53" i="3"/>
  <c r="Q53" i="3"/>
  <c r="Q39" i="3"/>
  <c r="D39" i="3"/>
  <c r="D45" i="3"/>
  <c r="Q45" i="3"/>
  <c r="Q59" i="3"/>
  <c r="D59" i="3"/>
  <c r="Q37" i="3"/>
  <c r="D37" i="3"/>
  <c r="Q51" i="3"/>
  <c r="D51" i="3"/>
  <c r="Q11" i="3"/>
  <c r="D11" i="3"/>
  <c r="Q3" i="3"/>
  <c r="D3" i="3"/>
  <c r="D61" i="3"/>
  <c r="Q61" i="3"/>
  <c r="D67" i="3"/>
  <c r="Q67" i="3"/>
  <c r="D63" i="3"/>
  <c r="Q63" i="3"/>
  <c r="Q27" i="3"/>
  <c r="D27" i="3"/>
  <c r="Q23" i="3"/>
  <c r="D23" i="3"/>
  <c r="E27" i="3" l="1"/>
  <c r="G27" i="3" s="1"/>
  <c r="M27" i="3"/>
  <c r="K27" i="3"/>
  <c r="H27" i="3"/>
  <c r="J27" i="3"/>
  <c r="N27" i="3"/>
  <c r="I27" i="3"/>
  <c r="L27" i="3" s="1"/>
  <c r="G36" i="6" s="1"/>
  <c r="K3" i="3"/>
  <c r="F3" i="3"/>
  <c r="F11" i="6" s="1"/>
  <c r="E3" i="3"/>
  <c r="H3" i="3" s="1"/>
  <c r="J3" i="3" s="1"/>
  <c r="N3" i="3"/>
  <c r="M3" i="3"/>
  <c r="I3" i="3"/>
  <c r="G3" i="3"/>
  <c r="L3" i="3"/>
  <c r="G12" i="6" s="1"/>
  <c r="H51" i="3"/>
  <c r="J51" i="3" s="1"/>
  <c r="M51" i="3"/>
  <c r="N51" i="3"/>
  <c r="K51" i="3"/>
  <c r="L51" i="3" s="1"/>
  <c r="G60" i="6" s="1"/>
  <c r="I51" i="3"/>
  <c r="F51" i="3"/>
  <c r="F59" i="6" s="1"/>
  <c r="E51" i="3"/>
  <c r="G51" i="3" s="1"/>
  <c r="F59" i="3"/>
  <c r="F67" i="6" s="1"/>
  <c r="G59" i="3"/>
  <c r="H59" i="3"/>
  <c r="J59" i="3"/>
  <c r="I59" i="3"/>
  <c r="L59" i="3" s="1"/>
  <c r="G68" i="6" s="1"/>
  <c r="K59" i="3"/>
  <c r="E59" i="3"/>
  <c r="M59" i="3" s="1"/>
  <c r="N59" i="3"/>
  <c r="F39" i="3"/>
  <c r="F47" i="6" s="1"/>
  <c r="I39" i="3"/>
  <c r="L39" i="3" s="1"/>
  <c r="G48" i="6" s="1"/>
  <c r="J39" i="3"/>
  <c r="K39" i="3"/>
  <c r="N39" i="3"/>
  <c r="H39" i="3"/>
  <c r="G39" i="3"/>
  <c r="E39" i="3"/>
  <c r="M39" i="3" s="1"/>
  <c r="H65" i="3"/>
  <c r="G65" i="3"/>
  <c r="N65" i="3"/>
  <c r="E65" i="3"/>
  <c r="K65" i="3" s="1"/>
  <c r="J65" i="3"/>
  <c r="F65" i="3"/>
  <c r="F73" i="6" s="1"/>
  <c r="M65" i="3"/>
  <c r="I65" i="3"/>
  <c r="L65" i="3" s="1"/>
  <c r="G74" i="6" s="1"/>
  <c r="E29" i="3"/>
  <c r="G29" i="3" s="1"/>
  <c r="K29" i="3"/>
  <c r="H29" i="3"/>
  <c r="M29" i="3"/>
  <c r="N29" i="3"/>
  <c r="I29" i="3"/>
  <c r="L29" i="3" s="1"/>
  <c r="G38" i="6" s="1"/>
  <c r="J29" i="3"/>
  <c r="K55" i="3"/>
  <c r="H55" i="3"/>
  <c r="N55" i="3" s="1"/>
  <c r="F55" i="3"/>
  <c r="F63" i="6" s="1"/>
  <c r="M55" i="3"/>
  <c r="I55" i="3"/>
  <c r="L55" i="3" s="1"/>
  <c r="G64" i="6" s="1"/>
  <c r="J55" i="3"/>
  <c r="E55" i="3"/>
  <c r="G55" i="3" s="1"/>
  <c r="M13" i="3"/>
  <c r="K13" i="3"/>
  <c r="I13" i="3"/>
  <c r="L13" i="3"/>
  <c r="G22" i="6" s="1"/>
  <c r="G13" i="3"/>
  <c r="J13" i="3"/>
  <c r="F13" i="3"/>
  <c r="F21" i="6" s="1"/>
  <c r="E13" i="3"/>
  <c r="H13" i="3" s="1"/>
  <c r="N13" i="3" s="1"/>
  <c r="J41" i="3"/>
  <c r="I41" i="3"/>
  <c r="L41" i="3"/>
  <c r="G50" i="6" s="1"/>
  <c r="K41" i="3"/>
  <c r="N41" i="3"/>
  <c r="M41" i="3"/>
  <c r="E41" i="3"/>
  <c r="G41" i="3"/>
  <c r="H41" i="3"/>
  <c r="F41" i="3"/>
  <c r="F49" i="6" s="1"/>
  <c r="K67" i="3"/>
  <c r="L67" i="3" s="1"/>
  <c r="G76" i="6" s="1"/>
  <c r="N67" i="3"/>
  <c r="J67" i="3"/>
  <c r="M67" i="3"/>
  <c r="G67" i="3"/>
  <c r="E67" i="3"/>
  <c r="H67" i="3" s="1"/>
  <c r="I67" i="3" s="1"/>
  <c r="F67" i="3"/>
  <c r="F75" i="6" s="1"/>
  <c r="J25" i="3"/>
  <c r="E25" i="3"/>
  <c r="K25" i="3" s="1"/>
  <c r="G25" i="3"/>
  <c r="N25" i="3"/>
  <c r="M25" i="3"/>
  <c r="H25" i="3"/>
  <c r="I25" i="3" s="1"/>
  <c r="L25" i="3" s="1"/>
  <c r="G34" i="6" s="1"/>
  <c r="F25" i="3"/>
  <c r="F33" i="6" s="1"/>
  <c r="L71" i="3"/>
  <c r="G80" i="6" s="1"/>
  <c r="J71" i="3"/>
  <c r="H71" i="3"/>
  <c r="E71" i="3"/>
  <c r="I71" i="3"/>
  <c r="G71" i="3"/>
  <c r="K71" i="3"/>
  <c r="M71" i="3"/>
  <c r="F71" i="3"/>
  <c r="F79" i="6" s="1"/>
  <c r="N71" i="3"/>
  <c r="E35" i="3"/>
  <c r="K35" i="3" s="1"/>
  <c r="J35" i="3"/>
  <c r="I35" i="3"/>
  <c r="L35" i="3" s="1"/>
  <c r="G44" i="6" s="1"/>
  <c r="H35" i="3"/>
  <c r="G35" i="3"/>
  <c r="N35" i="3"/>
  <c r="M35" i="3"/>
  <c r="F35" i="3"/>
  <c r="F43" i="6" s="1"/>
  <c r="L31" i="3"/>
  <c r="G40" i="6" s="1"/>
  <c r="N31" i="3"/>
  <c r="M31" i="3"/>
  <c r="I31" i="3"/>
  <c r="K31" i="3"/>
  <c r="H31" i="3"/>
  <c r="E31" i="3"/>
  <c r="J31" i="3"/>
  <c r="G31" i="3"/>
  <c r="F31" i="3"/>
  <c r="F39" i="6" s="1"/>
  <c r="G21" i="3"/>
  <c r="N21" i="3"/>
  <c r="I21" i="3"/>
  <c r="L21" i="3" s="1"/>
  <c r="G30" i="6" s="1"/>
  <c r="H21" i="3"/>
  <c r="K21" i="3"/>
  <c r="F21" i="3"/>
  <c r="F29" i="6" s="1"/>
  <c r="J21" i="3"/>
  <c r="E21" i="3"/>
  <c r="M21" i="3" s="1"/>
  <c r="E15" i="3"/>
  <c r="M15" i="3" s="1"/>
  <c r="H15" i="3"/>
  <c r="G15" i="3"/>
  <c r="J15" i="3"/>
  <c r="I15" i="3"/>
  <c r="L15" i="3" s="1"/>
  <c r="G24" i="6" s="1"/>
  <c r="K15" i="3"/>
  <c r="N15" i="3"/>
  <c r="F15" i="3"/>
  <c r="F23" i="6" s="1"/>
  <c r="E23" i="3"/>
  <c r="H23" i="3" s="1"/>
  <c r="J23" i="3" s="1"/>
  <c r="N23" i="3"/>
  <c r="F23" i="3"/>
  <c r="F31" i="6" s="1"/>
  <c r="I23" i="3"/>
  <c r="M23" i="3"/>
  <c r="K23" i="3"/>
  <c r="L23" i="3"/>
  <c r="G32" i="6" s="1"/>
  <c r="G23" i="3"/>
  <c r="K11" i="3"/>
  <c r="M11" i="3"/>
  <c r="F11" i="3"/>
  <c r="F19" i="6" s="1"/>
  <c r="I11" i="3"/>
  <c r="H11" i="3"/>
  <c r="G11" i="3"/>
  <c r="N11" i="3"/>
  <c r="L11" i="3"/>
  <c r="G20" i="6" s="1"/>
  <c r="J11" i="3"/>
  <c r="E11" i="3"/>
  <c r="G37" i="3"/>
  <c r="N37" i="3"/>
  <c r="M37" i="3"/>
  <c r="F37" i="3"/>
  <c r="F45" i="6" s="1"/>
  <c r="J37" i="3"/>
  <c r="E37" i="3"/>
  <c r="H37" i="3" s="1"/>
  <c r="I37" i="3" s="1"/>
  <c r="K37" i="3"/>
  <c r="L37" i="3" s="1"/>
  <c r="G46" i="6" s="1"/>
  <c r="I43" i="3"/>
  <c r="L43" i="3" s="1"/>
  <c r="G52" i="6" s="1"/>
  <c r="E43" i="3"/>
  <c r="K43" i="3" s="1"/>
  <c r="N43" i="3"/>
  <c r="M43" i="3"/>
  <c r="H43" i="3"/>
  <c r="J43" i="3" s="1"/>
  <c r="F43" i="3"/>
  <c r="F51" i="6" s="1"/>
  <c r="G43" i="3"/>
  <c r="L33" i="3"/>
  <c r="G42" i="6" s="1"/>
  <c r="I33" i="3"/>
  <c r="K33" i="3"/>
  <c r="G33" i="3"/>
  <c r="F33" i="3"/>
  <c r="F41" i="6" s="1"/>
  <c r="E33" i="3"/>
  <c r="H33" i="3" s="1"/>
  <c r="N33" i="3" s="1"/>
  <c r="J33" i="3"/>
  <c r="M33" i="3"/>
  <c r="E17" i="3"/>
  <c r="M17" i="3" s="1"/>
  <c r="K17" i="3"/>
  <c r="H17" i="3"/>
  <c r="G17" i="3"/>
  <c r="I17" i="3"/>
  <c r="L17" i="3" s="1"/>
  <c r="G26" i="6" s="1"/>
  <c r="N17" i="3"/>
  <c r="J17" i="3"/>
  <c r="K69" i="3"/>
  <c r="G69" i="3"/>
  <c r="E69" i="3"/>
  <c r="I69" i="3"/>
  <c r="H69" i="3"/>
  <c r="L69" i="3"/>
  <c r="G78" i="6" s="1"/>
  <c r="N69" i="3"/>
  <c r="J69" i="3"/>
  <c r="F69" i="3"/>
  <c r="F77" i="6" s="1"/>
  <c r="M69" i="3"/>
  <c r="E9" i="3"/>
  <c r="K9" i="3" s="1"/>
  <c r="G9" i="3"/>
  <c r="M9" i="3"/>
  <c r="H9" i="3"/>
  <c r="J9" i="3"/>
  <c r="I9" i="3"/>
  <c r="L9" i="3" s="1"/>
  <c r="G18" i="6" s="1"/>
  <c r="N9" i="3"/>
  <c r="I47" i="3"/>
  <c r="L47" i="3" s="1"/>
  <c r="G56" i="6" s="1"/>
  <c r="K47" i="3"/>
  <c r="J47" i="3"/>
  <c r="E47" i="3"/>
  <c r="M47" i="3" s="1"/>
  <c r="N47" i="3"/>
  <c r="H47" i="3"/>
  <c r="G47" i="3"/>
  <c r="F47" i="3"/>
  <c r="F55" i="6" s="1"/>
  <c r="E19" i="3"/>
  <c r="K19" i="3" s="1"/>
  <c r="H19" i="3"/>
  <c r="M19" i="3"/>
  <c r="G19" i="3"/>
  <c r="N19" i="3"/>
  <c r="J19" i="3"/>
  <c r="I19" i="3"/>
  <c r="L19" i="3" s="1"/>
  <c r="G28" i="6" s="1"/>
  <c r="M63" i="3"/>
  <c r="N63" i="3"/>
  <c r="H63" i="3"/>
  <c r="J63" i="3" s="1"/>
  <c r="E63" i="3"/>
  <c r="G63" i="3" s="1"/>
  <c r="F63" i="3"/>
  <c r="F71" i="6" s="1"/>
  <c r="K63" i="3"/>
  <c r="I63" i="3"/>
  <c r="L63" i="3" s="1"/>
  <c r="G72" i="6" s="1"/>
  <c r="G61" i="3"/>
  <c r="F61" i="3"/>
  <c r="F69" i="6" s="1"/>
  <c r="K61" i="3"/>
  <c r="E61" i="3"/>
  <c r="N61" i="3"/>
  <c r="J61" i="3"/>
  <c r="L61" i="3"/>
  <c r="G70" i="6" s="1"/>
  <c r="M61" i="3"/>
  <c r="I61" i="3"/>
  <c r="H61" i="3"/>
  <c r="M45" i="3"/>
  <c r="H45" i="3"/>
  <c r="I45" i="3"/>
  <c r="L45" i="3" s="1"/>
  <c r="G54" i="6" s="1"/>
  <c r="K45" i="3"/>
  <c r="E45" i="3"/>
  <c r="G45" i="3" s="1"/>
  <c r="N45" i="3"/>
  <c r="J45" i="3"/>
  <c r="F45" i="3"/>
  <c r="F53" i="6" s="1"/>
  <c r="J53" i="3"/>
  <c r="G53" i="3"/>
  <c r="N53" i="3"/>
  <c r="M53" i="3"/>
  <c r="E53" i="3"/>
  <c r="H53" i="3" s="1"/>
  <c r="I53" i="3" s="1"/>
  <c r="F53" i="3"/>
  <c r="F61" i="6" s="1"/>
  <c r="K53" i="3"/>
  <c r="L53" i="3" s="1"/>
  <c r="G62" i="6" s="1"/>
  <c r="K57" i="3"/>
  <c r="N57" i="3"/>
  <c r="G57" i="3"/>
  <c r="M57" i="3"/>
  <c r="L57" i="3"/>
  <c r="G66" i="6" s="1"/>
  <c r="F57" i="3"/>
  <c r="F65" i="6" s="1"/>
  <c r="E57" i="3"/>
  <c r="H57" i="3" s="1"/>
  <c r="J57" i="3" s="1"/>
  <c r="I57" i="3"/>
  <c r="E7" i="3"/>
  <c r="M7" i="3" s="1"/>
  <c r="K7" i="3"/>
  <c r="G7" i="3"/>
  <c r="H7" i="3"/>
  <c r="J7" i="3"/>
  <c r="N7" i="3"/>
  <c r="I7" i="3"/>
  <c r="L7" i="3" s="1"/>
  <c r="G16" i="6" s="1"/>
  <c r="G5" i="3"/>
  <c r="F5" i="3"/>
  <c r="F13" i="6" s="1"/>
  <c r="E5" i="3"/>
  <c r="M5" i="3" s="1"/>
  <c r="J5" i="3"/>
  <c r="H5" i="3"/>
  <c r="I5" i="3"/>
  <c r="L5" i="3" s="1"/>
  <c r="G14" i="6" s="1"/>
  <c r="K5" i="3"/>
  <c r="N5" i="3"/>
  <c r="M49" i="3"/>
  <c r="E49" i="3"/>
  <c r="H49" i="3" s="1"/>
  <c r="I49" i="3" s="1"/>
  <c r="J49" i="3"/>
  <c r="F49" i="3"/>
  <c r="F57" i="6" s="1"/>
  <c r="N49" i="3"/>
  <c r="G49" i="3"/>
  <c r="K49" i="3"/>
  <c r="L49" i="3" s="1"/>
  <c r="G58" i="6" s="1"/>
  <c r="G15" i="6" l="1"/>
  <c r="P7" i="3"/>
  <c r="P37" i="3"/>
  <c r="R37" i="3" s="1"/>
  <c r="H46" i="6" s="1"/>
  <c r="G45" i="6"/>
  <c r="G31" i="6"/>
  <c r="P23" i="3"/>
  <c r="G43" i="6"/>
  <c r="P35" i="3"/>
  <c r="G21" i="6"/>
  <c r="P13" i="3"/>
  <c r="N1" i="3"/>
  <c r="H8" i="6" s="1"/>
  <c r="G61" i="6"/>
  <c r="P53" i="3"/>
  <c r="R53" i="3" s="1"/>
  <c r="H62" i="6" s="1"/>
  <c r="P61" i="3"/>
  <c r="G69" i="6"/>
  <c r="P63" i="3"/>
  <c r="R63" i="3" s="1"/>
  <c r="H72" i="6" s="1"/>
  <c r="G71" i="6"/>
  <c r="P19" i="3"/>
  <c r="R19" i="3" s="1"/>
  <c r="H28" i="6" s="1"/>
  <c r="G27" i="6"/>
  <c r="G77" i="6"/>
  <c r="P69" i="3"/>
  <c r="G19" i="6"/>
  <c r="P11" i="3"/>
  <c r="P15" i="3"/>
  <c r="G23" i="6"/>
  <c r="G39" i="6"/>
  <c r="P31" i="3"/>
  <c r="G79" i="6"/>
  <c r="P71" i="3"/>
  <c r="P41" i="3"/>
  <c r="G49" i="6"/>
  <c r="G63" i="6"/>
  <c r="P55" i="3"/>
  <c r="P51" i="3"/>
  <c r="G59" i="6"/>
  <c r="P3" i="3"/>
  <c r="G11" i="6"/>
  <c r="G57" i="6"/>
  <c r="P49" i="3"/>
  <c r="R49" i="3" s="1"/>
  <c r="H58" i="6" s="1"/>
  <c r="G65" i="6"/>
  <c r="P57" i="3"/>
  <c r="P45" i="3"/>
  <c r="R45" i="3" s="1"/>
  <c r="H54" i="6" s="1"/>
  <c r="G53" i="6"/>
  <c r="G55" i="6"/>
  <c r="P47" i="3"/>
  <c r="G37" i="6"/>
  <c r="P29" i="3"/>
  <c r="R29" i="3" s="1"/>
  <c r="H38" i="6" s="1"/>
  <c r="G47" i="6"/>
  <c r="P39" i="3"/>
  <c r="P5" i="3"/>
  <c r="R5" i="3" s="1"/>
  <c r="H14" i="6" s="1"/>
  <c r="G13" i="6"/>
  <c r="P9" i="3"/>
  <c r="G17" i="6"/>
  <c r="P17" i="3"/>
  <c r="G25" i="6"/>
  <c r="P33" i="3"/>
  <c r="G41" i="6"/>
  <c r="P43" i="3"/>
  <c r="G51" i="6"/>
  <c r="G29" i="6"/>
  <c r="P21" i="3"/>
  <c r="G33" i="6"/>
  <c r="P25" i="3"/>
  <c r="R25" i="3" s="1"/>
  <c r="H34" i="6" s="1"/>
  <c r="G75" i="6"/>
  <c r="P67" i="3"/>
  <c r="P65" i="3"/>
  <c r="R65" i="3" s="1"/>
  <c r="H74" i="6" s="1"/>
  <c r="G73" i="6"/>
  <c r="P59" i="3"/>
  <c r="R59" i="3" s="1"/>
  <c r="H68" i="6" s="1"/>
  <c r="G67" i="6"/>
  <c r="G35" i="6"/>
  <c r="P27" i="3"/>
  <c r="R27" i="3" s="1"/>
  <c r="H36" i="6" s="1"/>
  <c r="O33" i="3" l="1"/>
  <c r="O37" i="3" s="1"/>
  <c r="R33" i="3"/>
  <c r="H42" i="6" s="1"/>
  <c r="O9" i="3"/>
  <c r="R9" i="3"/>
  <c r="H18" i="6" s="1"/>
  <c r="O3" i="3"/>
  <c r="O5" i="3" s="1"/>
  <c r="R3" i="3"/>
  <c r="H12" i="6" s="1"/>
  <c r="O15" i="3"/>
  <c r="R15" i="3"/>
  <c r="H24" i="6" s="1"/>
  <c r="O35" i="3"/>
  <c r="R35" i="3"/>
  <c r="H44" i="6" s="1"/>
  <c r="O31" i="3"/>
  <c r="R31" i="3"/>
  <c r="H40" i="6" s="1"/>
  <c r="O11" i="3"/>
  <c r="R11" i="3"/>
  <c r="H20" i="6" s="1"/>
  <c r="O43" i="3"/>
  <c r="O45" i="3" s="1"/>
  <c r="R43" i="3"/>
  <c r="H52" i="6" s="1"/>
  <c r="O17" i="3"/>
  <c r="O19" i="3" s="1"/>
  <c r="O27" i="3" s="1"/>
  <c r="O29" i="3" s="1"/>
  <c r="R17" i="3"/>
  <c r="H26" i="6" s="1"/>
  <c r="O51" i="3"/>
  <c r="R51" i="3"/>
  <c r="H60" i="6" s="1"/>
  <c r="O41" i="3"/>
  <c r="R41" i="3"/>
  <c r="H50" i="6" s="1"/>
  <c r="O61" i="3"/>
  <c r="R61" i="3"/>
  <c r="H70" i="6" s="1"/>
  <c r="O13" i="3"/>
  <c r="R13" i="3"/>
  <c r="H22" i="6" s="1"/>
  <c r="O23" i="3"/>
  <c r="O25" i="3" s="1"/>
  <c r="R23" i="3"/>
  <c r="H32" i="6" s="1"/>
  <c r="O7" i="3"/>
  <c r="R7" i="3"/>
  <c r="H16" i="6" s="1"/>
  <c r="O67" i="3"/>
  <c r="R67" i="3"/>
  <c r="H76" i="6" s="1"/>
  <c r="O21" i="3"/>
  <c r="R21" i="3"/>
  <c r="H30" i="6" s="1"/>
  <c r="O39" i="3"/>
  <c r="R39" i="3"/>
  <c r="H48" i="6" s="1"/>
  <c r="O47" i="3"/>
  <c r="O49" i="3" s="1"/>
  <c r="O53" i="3" s="1"/>
  <c r="R47" i="3"/>
  <c r="H56" i="6" s="1"/>
  <c r="O57" i="3"/>
  <c r="O59" i="3" s="1"/>
  <c r="O63" i="3" s="1"/>
  <c r="O65" i="3" s="1"/>
  <c r="R57" i="3"/>
  <c r="H66" i="6" s="1"/>
  <c r="O55" i="3"/>
  <c r="R55" i="3"/>
  <c r="H64" i="6" s="1"/>
  <c r="O71" i="3"/>
  <c r="R71" i="3"/>
  <c r="H80" i="6" s="1"/>
  <c r="O69" i="3"/>
  <c r="R69" i="3"/>
  <c r="H78" i="6" s="1"/>
  <c r="F15" i="4" l="1"/>
  <c r="I57" i="4"/>
  <c r="F27" i="3"/>
  <c r="F35" i="6" s="1"/>
  <c r="F19" i="3"/>
  <c r="F27" i="6" s="1"/>
  <c r="F7" i="3"/>
  <c r="F15" i="6" s="1"/>
  <c r="I59" i="4"/>
  <c r="F75" i="4"/>
  <c r="F35" i="4"/>
  <c r="I65" i="4"/>
  <c r="I71" i="4"/>
  <c r="F73" i="4"/>
  <c r="F59" i="4"/>
  <c r="F37" i="4"/>
  <c r="F19" i="4"/>
  <c r="F45" i="4"/>
  <c r="F9" i="3"/>
  <c r="F17" i="6" s="1"/>
  <c r="I51" i="4"/>
  <c r="I19" i="4"/>
  <c r="F79" i="4"/>
  <c r="F71" i="4"/>
  <c r="F53" i="4"/>
  <c r="I43" i="4"/>
  <c r="I29" i="4"/>
  <c r="F67" i="4"/>
  <c r="I79" i="4"/>
  <c r="I75" i="4"/>
  <c r="I39" i="4"/>
  <c r="F55" i="4"/>
  <c r="F11" i="4"/>
  <c r="I63" i="4"/>
  <c r="I23" i="4"/>
  <c r="F65" i="4"/>
  <c r="F61" i="4"/>
  <c r="F25" i="4"/>
  <c r="I55" i="4"/>
  <c r="F17" i="3"/>
  <c r="F25" i="6" s="1"/>
  <c r="F29" i="3"/>
  <c r="F37" i="6" s="1"/>
  <c r="I67" i="4" l="1"/>
  <c r="F49" i="4"/>
  <c r="I61" i="4"/>
  <c r="I53" i="4"/>
  <c r="F41" i="4"/>
  <c r="I45" i="4"/>
  <c r="F43" i="4"/>
  <c r="F33" i="4"/>
  <c r="F63" i="4"/>
  <c r="F17" i="4"/>
  <c r="F31" i="4"/>
  <c r="I37" i="4"/>
  <c r="I17" i="4"/>
  <c r="F27" i="4"/>
  <c r="I25" i="4"/>
  <c r="F77" i="4"/>
  <c r="F39" i="4"/>
  <c r="I77" i="4"/>
  <c r="F69" i="4"/>
  <c r="I21" i="4"/>
  <c r="F13" i="4"/>
  <c r="I11" i="4"/>
  <c r="F21" i="4"/>
  <c r="F51" i="4"/>
  <c r="I13" i="4"/>
  <c r="I33" i="4"/>
  <c r="I27" i="4"/>
  <c r="I15" i="4"/>
  <c r="I47" i="4"/>
  <c r="I69" i="4"/>
  <c r="F57" i="4"/>
  <c r="I41" i="4"/>
  <c r="I31" i="4"/>
  <c r="F23" i="4"/>
  <c r="F47" i="4"/>
  <c r="F29" i="4"/>
  <c r="I49" i="4"/>
  <c r="I35" i="4"/>
  <c r="I73" i="4"/>
</calcChain>
</file>

<file path=xl/sharedStrings.xml><?xml version="1.0" encoding="utf-8"?>
<sst xmlns="http://schemas.openxmlformats.org/spreadsheetml/2006/main" count="18890" uniqueCount="192">
  <si>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</si>
  <si>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</si>
  <si>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</si>
  <si>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</si>
  <si>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</si>
  <si>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</si>
  <si>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</si>
  <si>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</si>
  <si>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</si>
  <si>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</si>
  <si>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</si>
  <si>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</si>
  <si>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</si>
  <si>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</si>
  <si>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</si>
  <si>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</si>
  <si>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</si>
  <si>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</si>
  <si>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</si>
  <si>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</si>
  <si>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</si>
  <si>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</si>
  <si>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</si>
  <si>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</si>
  <si>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</si>
  <si>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</si>
  <si>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</si>
  <si>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</si>
  <si>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</si>
  <si>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</si>
  <si>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</si>
  <si>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</si>
  <si>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</si>
  <si>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</si>
  <si>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</si>
  <si>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</si>
  <si>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</si>
  <si>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</si>
  <si>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</si>
  <si>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</si>
  <si>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</si>
  <si>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</si>
  <si>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</si>
  <si>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</si>
  <si>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</si>
  <si>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</si>
  <si>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</si>
  <si>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</si>
  <si>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</si>
  <si>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</si>
  <si>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</si>
  <si>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</si>
  <si>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</si>
  <si>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</si>
  <si>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</si>
  <si>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</si>
  <si>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</si>
  <si>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</si>
  <si>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</si>
  <si>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</si>
  <si>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</si>
  <si>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</si>
  <si>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</si>
  <si>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</si>
  <si>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</si>
  <si>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</si>
  <si>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</si>
  <si>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</si>
  <si>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</si>
  <si>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</si>
  <si>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</si>
  <si>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</si>
  <si>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</si>
  <si>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</si>
  <si>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</si>
  <si>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</si>
  <si>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</si>
  <si>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</si>
  <si>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</si>
  <si>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</si>
  <si>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</si>
  <si>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</si>
  <si>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</si>
  <si>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</si>
  <si>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</si>
  <si>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</si>
  <si>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</si>
  <si>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</si>
  <si>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</si>
  <si>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</si>
  <si>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</si>
  <si>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</si>
  <si>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6</t>
  </si>
  <si>
    <t>Trang 7</t>
  </si>
  <si>
    <t>(Sửa Link các cột bôi màu ứng theo tuần thi rồi kéo-ứng với các cột trong file2)</t>
  </si>
  <si>
    <t>07H00</t>
  </si>
  <si>
    <t>09H00</t>
  </si>
  <si>
    <t>13H30</t>
  </si>
  <si>
    <t>15H30</t>
  </si>
  <si>
    <t>18H00</t>
  </si>
  <si>
    <t>Trang 9</t>
  </si>
  <si>
    <t>Trang 8</t>
  </si>
  <si>
    <t>D21XDK5</t>
  </si>
  <si>
    <t>TRANTHAISON</t>
  </si>
  <si>
    <t>V.Thao</t>
  </si>
  <si>
    <t>B.Toàn</t>
  </si>
  <si>
    <t>D.Hiếu</t>
  </si>
  <si>
    <t>L.Trường</t>
  </si>
  <si>
    <t>07H00 (K.A)</t>
  </si>
  <si>
    <t>H.Giang</t>
  </si>
  <si>
    <t>M.Sang</t>
  </si>
  <si>
    <t>K.Cúc</t>
  </si>
  <si>
    <t>M.Linh</t>
  </si>
  <si>
    <t>T.Lê</t>
  </si>
  <si>
    <t>T.Sơn</t>
  </si>
  <si>
    <t>D17X1</t>
  </si>
  <si>
    <t>D17X2</t>
  </si>
  <si>
    <t>D17X3</t>
  </si>
  <si>
    <t>D17X4</t>
  </si>
  <si>
    <t>D18X1</t>
  </si>
  <si>
    <t>D18X2</t>
  </si>
  <si>
    <t>D18X3</t>
  </si>
  <si>
    <t>D18X4</t>
  </si>
  <si>
    <t>D19X1</t>
  </si>
  <si>
    <t>D19X2</t>
  </si>
  <si>
    <t>D19X3</t>
  </si>
  <si>
    <t>D19X4</t>
  </si>
  <si>
    <t>D19X6</t>
  </si>
  <si>
    <t>D20XDK1</t>
  </si>
  <si>
    <t>D20XDK2</t>
  </si>
  <si>
    <t>D20XDK3</t>
  </si>
  <si>
    <t>D20XDK4</t>
  </si>
  <si>
    <t>D20XDK5</t>
  </si>
  <si>
    <t>D20XDK6</t>
  </si>
  <si>
    <t>D17K</t>
  </si>
  <si>
    <t>D18K1</t>
  </si>
  <si>
    <t>D19K1</t>
  </si>
  <si>
    <t>D20KTR1</t>
  </si>
  <si>
    <t>D17CD</t>
  </si>
  <si>
    <t>D18CD1</t>
  </si>
  <si>
    <t>D19CD1</t>
  </si>
  <si>
    <t>D20CDK1</t>
  </si>
  <si>
    <t>D17CTN</t>
  </si>
  <si>
    <t>D18CTN1</t>
  </si>
  <si>
    <t>D19CTN1</t>
  </si>
  <si>
    <t>D17MT</t>
  </si>
  <si>
    <t>D20CNK1</t>
  </si>
  <si>
    <t>D20CNK2</t>
  </si>
  <si>
    <t>D20XCK1</t>
  </si>
  <si>
    <t>D18KX1</t>
  </si>
  <si>
    <t>D18QX1</t>
  </si>
  <si>
    <t>D18KT1</t>
  </si>
  <si>
    <t>D19KX1</t>
  </si>
  <si>
    <t>D19KX3</t>
  </si>
  <si>
    <t>D19QX1</t>
  </si>
  <si>
    <t>D19KT1</t>
  </si>
  <si>
    <t>C19KS1</t>
  </si>
  <si>
    <t>D20KXC1</t>
  </si>
  <si>
    <t>D20QXC1</t>
  </si>
  <si>
    <t>D20KDC1</t>
  </si>
  <si>
    <t>D20KDC5</t>
  </si>
  <si>
    <t>D21XDK1</t>
  </si>
  <si>
    <t>D21XDK2</t>
  </si>
  <si>
    <t>D21XDK3</t>
  </si>
  <si>
    <t>D21XDK4</t>
  </si>
  <si>
    <t>D21XCK1</t>
  </si>
  <si>
    <t>D21KTR1</t>
  </si>
  <si>
    <t>D21KDH1</t>
  </si>
  <si>
    <t>D21KNT1</t>
  </si>
  <si>
    <t>D21QDC1</t>
  </si>
  <si>
    <t>D21CDK1</t>
  </si>
  <si>
    <t>D21CNK1</t>
  </si>
  <si>
    <t>D21KXC1</t>
  </si>
  <si>
    <t>D21KXC2</t>
  </si>
  <si>
    <t>D21QXC1</t>
  </si>
  <si>
    <t>D21KDC1</t>
  </si>
  <si>
    <t>D21QSC1</t>
  </si>
  <si>
    <t>D21QLC1</t>
  </si>
  <si>
    <t>D21QHC1</t>
  </si>
  <si>
    <t>D21CTC1</t>
  </si>
  <si>
    <t>AV1_1</t>
  </si>
  <si>
    <t>AV1_2</t>
  </si>
  <si>
    <t>AV1_3</t>
  </si>
  <si>
    <t>AV1_4</t>
  </si>
  <si>
    <t>D20X-TINUD ACAD</t>
  </si>
  <si>
    <t>D19X-TINUD</t>
  </si>
  <si>
    <t>O</t>
  </si>
  <si>
    <t>btin</t>
  </si>
  <si>
    <t>XEM LỊCH THI</t>
  </si>
  <si>
    <t>LỊCH HỌC HỌC KÌ II-NĂM HỌC 2021-2022</t>
  </si>
  <si>
    <t>GHI CHÚ</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</si>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</sst>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00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2">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5" fillId="13" borderId="8" xfId="0" applyNumberFormat="1" applyFont="1" applyFill="1" applyBorder="1" applyAlignment="1" applyProtection="1">
      <alignment vertical="center"/>
      <protection hidden="1"/>
    </xf>
    <xf numFmtId="164" fontId="5" fillId="13" borderId="9" xfId="0" applyNumberFormat="1" applyFont="1" applyFill="1" applyBorder="1" applyAlignment="1" applyProtection="1">
      <alignment vertical="center"/>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D17X1</v>
          </cell>
        </row>
        <row r="4">
          <cell r="D4" t="str">
            <v>D17X2</v>
          </cell>
        </row>
        <row r="5">
          <cell r="D5" t="str">
            <v>D17X3</v>
          </cell>
        </row>
        <row r="6">
          <cell r="D6" t="str">
            <v>D17X4</v>
          </cell>
        </row>
        <row r="7">
          <cell r="D7" t="str">
            <v>D17K</v>
          </cell>
        </row>
        <row r="8">
          <cell r="D8" t="str">
            <v>D17CD</v>
          </cell>
        </row>
        <row r="9">
          <cell r="D9" t="str">
            <v>D17CTN</v>
          </cell>
        </row>
        <row r="10">
          <cell r="D10" t="str">
            <v>D17MT</v>
          </cell>
        </row>
        <row r="11">
          <cell r="D11" t="str">
            <v>D19X1</v>
          </cell>
        </row>
        <row r="12">
          <cell r="D12" t="str">
            <v>D19X2</v>
          </cell>
        </row>
        <row r="13">
          <cell r="D13" t="str">
            <v>D19X3</v>
          </cell>
        </row>
        <row r="14">
          <cell r="D14" t="str">
            <v>D19X4</v>
          </cell>
        </row>
        <row r="15">
          <cell r="D15" t="str">
            <v>D19X6</v>
          </cell>
        </row>
        <row r="16">
          <cell r="D16" t="str">
            <v>D19K1</v>
          </cell>
        </row>
        <row r="17">
          <cell r="D17" t="str">
            <v>D19CD1</v>
          </cell>
        </row>
        <row r="18">
          <cell r="D18" t="str">
            <v>D19CTN1</v>
          </cell>
        </row>
        <row r="19">
          <cell r="D19" t="str">
            <v>D19KX1</v>
          </cell>
        </row>
        <row r="20">
          <cell r="D20" t="str">
            <v>D19KX2</v>
          </cell>
        </row>
        <row r="21">
          <cell r="D21" t="str">
            <v>D19KX3</v>
          </cell>
        </row>
        <row r="22">
          <cell r="D22" t="str">
            <v>D19QX1</v>
          </cell>
        </row>
        <row r="23">
          <cell r="D23" t="str">
            <v>D19KT1</v>
          </cell>
        </row>
        <row r="24">
          <cell r="D24" t="str">
            <v>C19KS1</v>
          </cell>
        </row>
        <row r="25">
          <cell r="D25" t="str">
            <v>D18X1</v>
          </cell>
        </row>
        <row r="26">
          <cell r="D26" t="str">
            <v>D18X2</v>
          </cell>
        </row>
        <row r="27">
          <cell r="D27" t="str">
            <v>D18X3</v>
          </cell>
        </row>
        <row r="28">
          <cell r="D28" t="str">
            <v>D18X4</v>
          </cell>
        </row>
        <row r="29">
          <cell r="D29" t="str">
            <v>D18K1</v>
          </cell>
        </row>
        <row r="30">
          <cell r="D30" t="str">
            <v>D18CD1</v>
          </cell>
        </row>
        <row r="31">
          <cell r="D31" t="str">
            <v>D18CTN1</v>
          </cell>
        </row>
        <row r="32">
          <cell r="D32" t="str">
            <v>D18KX1</v>
          </cell>
        </row>
        <row r="33">
          <cell r="D33" t="str">
            <v>D18QX1</v>
          </cell>
        </row>
        <row r="34">
          <cell r="D34" t="str">
            <v>D18KT1</v>
          </cell>
        </row>
        <row r="35">
          <cell r="D35" t="str">
            <v>D20XDK1</v>
          </cell>
        </row>
        <row r="36">
          <cell r="D36" t="str">
            <v>D20XDK2</v>
          </cell>
        </row>
        <row r="37">
          <cell r="D37" t="str">
            <v>D20XDK3</v>
          </cell>
        </row>
        <row r="38">
          <cell r="D38" t="str">
            <v>D20XDK4</v>
          </cell>
        </row>
        <row r="39">
          <cell r="D39" t="str">
            <v>D20XDK5</v>
          </cell>
        </row>
        <row r="40">
          <cell r="D40" t="str">
            <v>D20XDK6</v>
          </cell>
        </row>
        <row r="41">
          <cell r="D41" t="str">
            <v>D20KTR1</v>
          </cell>
        </row>
        <row r="42">
          <cell r="D42" t="str">
            <v>D20CDK1</v>
          </cell>
        </row>
        <row r="43">
          <cell r="D43" t="str">
            <v>D20CNK1</v>
          </cell>
        </row>
        <row r="44">
          <cell r="D44" t="str">
            <v>D20CNK2</v>
          </cell>
        </row>
        <row r="45">
          <cell r="D45" t="str">
            <v>D20XCK1</v>
          </cell>
        </row>
        <row r="46">
          <cell r="D46" t="str">
            <v>D20KXC1</v>
          </cell>
        </row>
        <row r="47">
          <cell r="D47" t="str">
            <v>D20QXC1</v>
          </cell>
        </row>
        <row r="48">
          <cell r="D48" t="str">
            <v>D20KDC1</v>
          </cell>
        </row>
        <row r="49">
          <cell r="D49" t="str">
            <v>D20KDC5</v>
          </cell>
        </row>
        <row r="50">
          <cell r="D50" t="str">
            <v>D21XDK1</v>
          </cell>
        </row>
        <row r="51">
          <cell r="D51" t="str">
            <v>D21XDK2</v>
          </cell>
        </row>
        <row r="52">
          <cell r="D52" t="str">
            <v>D21XDK3</v>
          </cell>
        </row>
        <row r="53">
          <cell r="D53" t="str">
            <v>D21XDK4</v>
          </cell>
        </row>
        <row r="54">
          <cell r="D54" t="str">
            <v>D21XDK5</v>
          </cell>
        </row>
        <row r="55">
          <cell r="D55" t="str">
            <v>D21XCK1</v>
          </cell>
        </row>
        <row r="56">
          <cell r="D56" t="str">
            <v>D21KTR1</v>
          </cell>
        </row>
        <row r="57">
          <cell r="D57" t="str">
            <v>D21KNT1</v>
          </cell>
        </row>
        <row r="58">
          <cell r="D58" t="str">
            <v>D21QDC1</v>
          </cell>
        </row>
        <row r="59">
          <cell r="D59" t="str">
            <v>D21CDK1</v>
          </cell>
        </row>
        <row r="60">
          <cell r="D60" t="str">
            <v>D21CNK1</v>
          </cell>
        </row>
        <row r="61">
          <cell r="D61" t="str">
            <v>D21KXC1</v>
          </cell>
        </row>
        <row r="62">
          <cell r="D62" t="str">
            <v>D21KXC2</v>
          </cell>
        </row>
        <row r="63">
          <cell r="D63" t="str">
            <v>D21QXC1</v>
          </cell>
        </row>
        <row r="64">
          <cell r="D64" t="str">
            <v>D21KDC1</v>
          </cell>
        </row>
        <row r="65">
          <cell r="D65" t="str">
            <v>D21QSC1</v>
          </cell>
        </row>
        <row r="66">
          <cell r="D66" t="str">
            <v>D21QLC1</v>
          </cell>
        </row>
        <row r="67">
          <cell r="D67" t="str">
            <v>D21QHC1</v>
          </cell>
        </row>
        <row r="68">
          <cell r="D68" t="str">
            <v>D21CTC1</v>
          </cell>
        </row>
        <row r="69">
          <cell r="D69" t="str">
            <v>D21KDH1</v>
          </cell>
        </row>
        <row r="70">
          <cell r="D70" t="str">
            <v>D21CTK1</v>
          </cell>
        </row>
        <row r="71">
          <cell r="D71" t="str">
            <v>D21KTC1</v>
          </cell>
        </row>
        <row r="72">
          <cell r="D72" t="str">
            <v>AV1_1</v>
          </cell>
        </row>
        <row r="73">
          <cell r="D73" t="str">
            <v>AV1_2</v>
          </cell>
        </row>
        <row r="74">
          <cell r="D74" t="str">
            <v>AV1_3</v>
          </cell>
        </row>
        <row r="75">
          <cell r="D75" t="str">
            <v>AV1_4</v>
          </cell>
        </row>
        <row r="76">
          <cell r="D76" t="str">
            <v>D20X-TINUD ACAD</v>
          </cell>
        </row>
        <row r="77">
          <cell r="D77" t="str">
            <v>D19X-TINUD</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nguyenminhtuananh</v>
          </cell>
          <cell r="D3" t="str">
            <v>Nguyễn Minh Tuấn</v>
          </cell>
          <cell r="E3" t="str">
            <v>Anh</v>
          </cell>
          <cell r="F3" t="str">
            <v>T.Anh</v>
          </cell>
          <cell r="G3">
            <v>1</v>
          </cell>
          <cell r="I3" t="str">
            <v>Thạc sỹ</v>
          </cell>
          <cell r="J3" t="str">
            <v>ThS.</v>
          </cell>
        </row>
        <row r="4">
          <cell r="A4" t="str">
            <v>K.XÂY DỰNG</v>
          </cell>
          <cell r="B4">
            <v>2</v>
          </cell>
          <cell r="C4" t="str">
            <v>phancongban</v>
          </cell>
          <cell r="D4" t="str">
            <v>Phan Công</v>
          </cell>
          <cell r="E4" t="str">
            <v>Bàn</v>
          </cell>
          <cell r="F4" t="str">
            <v>C.Bàn</v>
          </cell>
          <cell r="G4">
            <v>1</v>
          </cell>
          <cell r="I4" t="str">
            <v>Thạc sỹ</v>
          </cell>
          <cell r="J4" t="str">
            <v>ThS.</v>
          </cell>
        </row>
        <row r="5">
          <cell r="A5" t="str">
            <v>K.XÂY DỰNG</v>
          </cell>
          <cell r="B5">
            <v>3</v>
          </cell>
          <cell r="C5" t="str">
            <v>ngodinhchau</v>
          </cell>
          <cell r="D5" t="str">
            <v>Ngô Đình</v>
          </cell>
          <cell r="E5" t="str">
            <v>Châu</v>
          </cell>
          <cell r="F5" t="str">
            <v>Đ.Châu</v>
          </cell>
          <cell r="G5">
            <v>1</v>
          </cell>
          <cell r="H5" t="str">
            <v>P.TBM</v>
          </cell>
          <cell r="I5" t="str">
            <v>Thạc sỹ</v>
          </cell>
          <cell r="J5" t="str">
            <v>ThS.</v>
          </cell>
        </row>
        <row r="6">
          <cell r="A6" t="str">
            <v>K.XÂY DỰNG</v>
          </cell>
          <cell r="B6">
            <v>4</v>
          </cell>
          <cell r="C6" t="str">
            <v>nguyenthanhchung</v>
          </cell>
          <cell r="D6" t="str">
            <v>Nguyễn Thành</v>
          </cell>
          <cell r="E6" t="str">
            <v>Chung</v>
          </cell>
          <cell r="F6" t="str">
            <v>Th.Chung</v>
          </cell>
          <cell r="G6">
            <v>1</v>
          </cell>
          <cell r="I6" t="str">
            <v>Kỹ sư</v>
          </cell>
          <cell r="J6" t="str">
            <v>KS.</v>
          </cell>
        </row>
        <row r="7">
          <cell r="A7" t="str">
            <v>K.XÂY DỰNG</v>
          </cell>
          <cell r="B7">
            <v>5</v>
          </cell>
          <cell r="C7" t="str">
            <v>nguyenthanhcong</v>
          </cell>
          <cell r="D7" t="str">
            <v>Nguyễn Thành</v>
          </cell>
          <cell r="E7" t="str">
            <v>Công</v>
          </cell>
          <cell r="F7" t="str">
            <v>T.Công</v>
          </cell>
          <cell r="G7">
            <v>1</v>
          </cell>
          <cell r="I7" t="str">
            <v>Thạc sỹ</v>
          </cell>
          <cell r="J7" t="str">
            <v>ThS.</v>
          </cell>
        </row>
        <row r="8">
          <cell r="A8" t="str">
            <v>K.XÂY DỰNG</v>
          </cell>
          <cell r="B8">
            <v>6</v>
          </cell>
          <cell r="C8" t="str">
            <v>nguyencongduc</v>
          </cell>
          <cell r="D8" t="str">
            <v>Nguyễn Công</v>
          </cell>
          <cell r="E8" t="str">
            <v>Đức</v>
          </cell>
          <cell r="F8" t="str">
            <v>C.Đức</v>
          </cell>
          <cell r="G8">
            <v>1</v>
          </cell>
          <cell r="I8" t="str">
            <v>Thạc sỹ</v>
          </cell>
          <cell r="J8" t="str">
            <v>ThS.</v>
          </cell>
        </row>
        <row r="9">
          <cell r="A9" t="str">
            <v>K.XÂY DỰNG</v>
          </cell>
          <cell r="B9">
            <v>7</v>
          </cell>
          <cell r="C9" t="str">
            <v>phamhoangdung</v>
          </cell>
          <cell r="D9" t="str">
            <v>Phạm Hoàng</v>
          </cell>
          <cell r="E9" t="str">
            <v>Dũng</v>
          </cell>
          <cell r="F9" t="str">
            <v>P.Dũng</v>
          </cell>
          <cell r="G9">
            <v>1</v>
          </cell>
          <cell r="I9" t="str">
            <v>Thạc sỹ</v>
          </cell>
          <cell r="J9" t="str">
            <v>ThS.</v>
          </cell>
        </row>
        <row r="10">
          <cell r="A10" t="str">
            <v>K.XÂY DỰNG</v>
          </cell>
          <cell r="B10">
            <v>8</v>
          </cell>
          <cell r="C10" t="str">
            <v>nguyenphanduy</v>
          </cell>
          <cell r="D10" t="str">
            <v>Nguyễn Phan</v>
          </cell>
          <cell r="E10" t="str">
            <v>Duy</v>
          </cell>
          <cell r="F10" t="str">
            <v>Ph.Duy</v>
          </cell>
          <cell r="G10">
            <v>1</v>
          </cell>
          <cell r="H10" t="str">
            <v>P.Khoa</v>
          </cell>
          <cell r="I10" t="str">
            <v>Tiến sỹ</v>
          </cell>
          <cell r="J10" t="str">
            <v>TS.</v>
          </cell>
        </row>
        <row r="11">
          <cell r="A11" t="str">
            <v>K.XÂY DỰNG</v>
          </cell>
          <cell r="B11">
            <v>9</v>
          </cell>
          <cell r="C11" t="str">
            <v>hahoanggiang</v>
          </cell>
          <cell r="D11" t="str">
            <v>Hà Hoàng</v>
          </cell>
          <cell r="E11" t="str">
            <v>Giang</v>
          </cell>
          <cell r="F11" t="str">
            <v>H.Giang</v>
          </cell>
          <cell r="G11">
            <v>1</v>
          </cell>
          <cell r="I11" t="str">
            <v>Thạc sỹ</v>
          </cell>
          <cell r="J11" t="str">
            <v>ThS.</v>
          </cell>
        </row>
        <row r="12">
          <cell r="A12" t="str">
            <v>K.XÂY DỰNG</v>
          </cell>
          <cell r="B12">
            <v>10</v>
          </cell>
          <cell r="C12" t="str">
            <v>vothivietha</v>
          </cell>
          <cell r="D12" t="str">
            <v>Võ Thị Việt</v>
          </cell>
          <cell r="E12" t="str">
            <v>Hà</v>
          </cell>
          <cell r="F12" t="str">
            <v>V.Hà</v>
          </cell>
          <cell r="G12">
            <v>1</v>
          </cell>
          <cell r="H12" t="str">
            <v>Thư Ký</v>
          </cell>
          <cell r="I12" t="str">
            <v>Cử nhân</v>
          </cell>
          <cell r="J12" t="str">
            <v>CN.</v>
          </cell>
        </row>
        <row r="13">
          <cell r="A13" t="str">
            <v>K.XÂY DỰNG</v>
          </cell>
          <cell r="B13">
            <v>11</v>
          </cell>
          <cell r="C13" t="str">
            <v>truongquanghai</v>
          </cell>
          <cell r="D13" t="str">
            <v>Trương Quang</v>
          </cell>
          <cell r="E13" t="str">
            <v>Hải</v>
          </cell>
          <cell r="F13" t="str">
            <v>Q.Hải</v>
          </cell>
          <cell r="G13">
            <v>1</v>
          </cell>
          <cell r="I13" t="str">
            <v>Thạc sỹ</v>
          </cell>
          <cell r="J13" t="str">
            <v>ThS.</v>
          </cell>
        </row>
        <row r="14">
          <cell r="A14" t="str">
            <v>K.XÂY DỰNG</v>
          </cell>
          <cell r="B14">
            <v>12</v>
          </cell>
          <cell r="C14" t="str">
            <v>nguyenthanhhai</v>
          </cell>
          <cell r="D14" t="str">
            <v>Nguyễn Thanh</v>
          </cell>
          <cell r="E14" t="str">
            <v>Hải</v>
          </cell>
          <cell r="F14" t="str">
            <v>T.Hải</v>
          </cell>
          <cell r="G14">
            <v>1</v>
          </cell>
          <cell r="H14" t="str">
            <v>TBM</v>
          </cell>
          <cell r="I14" t="str">
            <v>Thạc sỹ</v>
          </cell>
          <cell r="J14" t="str">
            <v>ThS.</v>
          </cell>
        </row>
        <row r="15">
          <cell r="A15" t="str">
            <v>K.XÂY DỰNG</v>
          </cell>
          <cell r="B15">
            <v>13</v>
          </cell>
          <cell r="C15" t="str">
            <v>phamduyhieu</v>
          </cell>
          <cell r="D15" t="str">
            <v>Phạm Duy</v>
          </cell>
          <cell r="E15" t="str">
            <v>Hiếu</v>
          </cell>
          <cell r="F15" t="str">
            <v>D.Hiếu</v>
          </cell>
          <cell r="G15">
            <v>1</v>
          </cell>
          <cell r="I15" t="str">
            <v>Thạc sỹ</v>
          </cell>
          <cell r="J15" t="str">
            <v>ThS.</v>
          </cell>
        </row>
        <row r="16">
          <cell r="A16" t="str">
            <v>K.XÂY DỰNG</v>
          </cell>
          <cell r="B16">
            <v>14</v>
          </cell>
          <cell r="C16" t="str">
            <v>huynhquochung</v>
          </cell>
          <cell r="D16" t="str">
            <v>Huỳnh Quốc</v>
          </cell>
          <cell r="E16" t="str">
            <v>Hùng</v>
          </cell>
          <cell r="F16" t="str">
            <v>Q.Hùng</v>
          </cell>
          <cell r="G16">
            <v>1</v>
          </cell>
          <cell r="H16" t="str">
            <v>Tr.Khoa</v>
          </cell>
          <cell r="I16" t="str">
            <v>Thạc sỹ</v>
          </cell>
          <cell r="J16" t="str">
            <v>ThS.</v>
          </cell>
        </row>
        <row r="17">
          <cell r="A17" t="str">
            <v>K.XÂY DỰNG</v>
          </cell>
          <cell r="B17">
            <v>15</v>
          </cell>
          <cell r="C17" t="str">
            <v>vohuylam</v>
          </cell>
          <cell r="D17" t="str">
            <v>Võ Huy</v>
          </cell>
          <cell r="E17" t="str">
            <v>Lâm</v>
          </cell>
          <cell r="F17" t="str">
            <v>H.Lâm</v>
          </cell>
          <cell r="G17">
            <v>1</v>
          </cell>
          <cell r="I17" t="str">
            <v>Thạc sỹ</v>
          </cell>
          <cell r="J17" t="str">
            <v>ThS.</v>
          </cell>
        </row>
        <row r="18">
          <cell r="A18" t="str">
            <v>K.XÂY DỰNG</v>
          </cell>
          <cell r="B18">
            <v>16</v>
          </cell>
          <cell r="C18" t="str">
            <v>vovannam</v>
          </cell>
          <cell r="D18" t="str">
            <v>Võ Văn</v>
          </cell>
          <cell r="E18" t="str">
            <v>Nam</v>
          </cell>
          <cell r="F18" t="str">
            <v>V.Nam</v>
          </cell>
          <cell r="G18">
            <v>1</v>
          </cell>
          <cell r="I18" t="str">
            <v>Thạc sỹ</v>
          </cell>
          <cell r="J18" t="str">
            <v>ThS.</v>
          </cell>
        </row>
        <row r="19">
          <cell r="A19" t="str">
            <v>K.XÂY DỰNG</v>
          </cell>
          <cell r="B19">
            <v>17</v>
          </cell>
          <cell r="C19" t="str">
            <v>dothikimoanh</v>
          </cell>
          <cell r="D19" t="str">
            <v>Đỗ Thị Kim</v>
          </cell>
          <cell r="E19" t="str">
            <v>Oanh</v>
          </cell>
          <cell r="F19" t="str">
            <v>K.Oanh</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vuhuyentran</v>
          </cell>
          <cell r="D27" t="str">
            <v>Vũ Huyền</v>
          </cell>
          <cell r="E27" t="str">
            <v>Trân</v>
          </cell>
          <cell r="F27" t="str">
            <v>H.Trân</v>
          </cell>
          <cell r="G27">
            <v>1</v>
          </cell>
          <cell r="I27" t="str">
            <v>Thạc sỹ</v>
          </cell>
          <cell r="J27" t="str">
            <v>ThS.</v>
          </cell>
        </row>
        <row r="28">
          <cell r="A28" t="str">
            <v>K.XÂY DỰNG</v>
          </cell>
          <cell r="B28">
            <v>26</v>
          </cell>
          <cell r="C28" t="str">
            <v>nguyenhuynhminhtrang</v>
          </cell>
          <cell r="D28" t="str">
            <v>Nguyễn Huỳnh Minh</v>
          </cell>
          <cell r="E28" t="str">
            <v>Trang</v>
          </cell>
          <cell r="F28" t="str">
            <v>M.Trang</v>
          </cell>
          <cell r="G28">
            <v>1</v>
          </cell>
          <cell r="I28" t="str">
            <v>Thạc sỹ</v>
          </cell>
          <cell r="J28" t="str">
            <v>ThS.</v>
          </cell>
        </row>
        <row r="29">
          <cell r="A29" t="str">
            <v>K.XÂY DỰNG</v>
          </cell>
          <cell r="B29">
            <v>27</v>
          </cell>
          <cell r="C29" t="str">
            <v>trinhminhtri</v>
          </cell>
          <cell r="D29" t="str">
            <v>Trịnh Minh</v>
          </cell>
          <cell r="E29" t="str">
            <v>Trí</v>
          </cell>
          <cell r="F29" t="str">
            <v>Tr.Trí</v>
          </cell>
          <cell r="G29">
            <v>1</v>
          </cell>
          <cell r="I29" t="str">
            <v>Thạc sỹ</v>
          </cell>
          <cell r="J29" t="str">
            <v>ThS.</v>
          </cell>
        </row>
        <row r="30">
          <cell r="A30" t="str">
            <v>K.XÂY DỰNG</v>
          </cell>
          <cell r="B30">
            <v>28</v>
          </cell>
          <cell r="C30" t="str">
            <v>levantri</v>
          </cell>
          <cell r="D30" t="str">
            <v>Lê Văn</v>
          </cell>
          <cell r="E30" t="str">
            <v>Trí</v>
          </cell>
          <cell r="F30" t="str">
            <v>V.Trí</v>
          </cell>
          <cell r="G30">
            <v>1</v>
          </cell>
          <cell r="I30" t="str">
            <v>Thạc sỹ</v>
          </cell>
          <cell r="J30" t="str">
            <v>ThS.</v>
          </cell>
        </row>
        <row r="31">
          <cell r="A31" t="str">
            <v>K.XÂY DỰNG</v>
          </cell>
          <cell r="B31">
            <v>29</v>
          </cell>
          <cell r="C31" t="str">
            <v>levantrinh</v>
          </cell>
          <cell r="D31" t="str">
            <v>Lê Văn</v>
          </cell>
          <cell r="E31" t="str">
            <v>Trình</v>
          </cell>
          <cell r="F31" t="str">
            <v>V.Trình</v>
          </cell>
          <cell r="G31">
            <v>1</v>
          </cell>
          <cell r="I31" t="str">
            <v>Thạc sỹ</v>
          </cell>
          <cell r="J31" t="str">
            <v>ThS.</v>
          </cell>
        </row>
        <row r="32">
          <cell r="A32" t="str">
            <v>K.XÂY DỰNG</v>
          </cell>
          <cell r="B32">
            <v>30</v>
          </cell>
          <cell r="C32" t="str">
            <v>chuthihaivinh</v>
          </cell>
          <cell r="D32" t="str">
            <v>Chu Thị Hải</v>
          </cell>
          <cell r="E32" t="str">
            <v>Vinh</v>
          </cell>
          <cell r="F32" t="str">
            <v>H.Vinh</v>
          </cell>
          <cell r="G32">
            <v>1</v>
          </cell>
          <cell r="I32" t="str">
            <v>Thạc sỹ</v>
          </cell>
          <cell r="J32" t="str">
            <v>ThS.</v>
          </cell>
        </row>
        <row r="33">
          <cell r="A33" t="str">
            <v>K.XÂY DỰNG</v>
          </cell>
          <cell r="B33">
            <v>31</v>
          </cell>
          <cell r="C33" t="str">
            <v>ledinhvinh</v>
          </cell>
          <cell r="D33" t="str">
            <v>Lê Đình</v>
          </cell>
          <cell r="E33" t="str">
            <v>Vinh</v>
          </cell>
          <cell r="F33" t="str">
            <v>L.Đ.Vinh</v>
          </cell>
          <cell r="G33">
            <v>1</v>
          </cell>
          <cell r="I33" t="str">
            <v>Thạc sỹ</v>
          </cell>
          <cell r="J33" t="str">
            <v>ThS.</v>
          </cell>
        </row>
        <row r="34">
          <cell r="A34" t="str">
            <v>K.XÂY DỰNG</v>
          </cell>
          <cell r="B34">
            <v>32</v>
          </cell>
          <cell r="C34" t="str">
            <v>doanmongxanh</v>
          </cell>
          <cell r="D34" t="str">
            <v>Đoàn Mộng</v>
          </cell>
          <cell r="E34" t="str">
            <v>Xanh</v>
          </cell>
          <cell r="F34" t="str">
            <v>M.Xanh</v>
          </cell>
          <cell r="G34">
            <v>1</v>
          </cell>
          <cell r="I34" t="str">
            <v>Thạc sỹ</v>
          </cell>
          <cell r="J34" t="str">
            <v>ThS.</v>
          </cell>
        </row>
        <row r="35">
          <cell r="A35" t="str">
            <v>K.XÂY DỰNG</v>
          </cell>
          <cell r="B35">
            <v>33</v>
          </cell>
          <cell r="C35" t="str">
            <v>huynhductu</v>
          </cell>
          <cell r="D35" t="str">
            <v>Huỳnh Đức</v>
          </cell>
          <cell r="E35" t="str">
            <v>Tú</v>
          </cell>
          <cell r="F35" t="str">
            <v>Đ.Tú</v>
          </cell>
          <cell r="G35">
            <v>1</v>
          </cell>
          <cell r="I35" t="str">
            <v>Thạc sỹ</v>
          </cell>
          <cell r="J35" t="str">
            <v>ThS.</v>
          </cell>
        </row>
        <row r="36">
          <cell r="A36" t="str">
            <v>K.XÂY DỰNG</v>
          </cell>
          <cell r="B36">
            <v>34</v>
          </cell>
          <cell r="C36" t="str">
            <v>duongletruong</v>
          </cell>
          <cell r="D36" t="str">
            <v>Dương Lê</v>
          </cell>
          <cell r="E36" t="str">
            <v>Trường</v>
          </cell>
          <cell r="F36" t="str">
            <v>L.Trường</v>
          </cell>
          <cell r="G36">
            <v>1</v>
          </cell>
          <cell r="I36" t="str">
            <v>Thạc sỹ</v>
          </cell>
          <cell r="J36" t="str">
            <v>ThS.</v>
          </cell>
        </row>
        <row r="37">
          <cell r="A37" t="str">
            <v>K.XÂY DỰNG</v>
          </cell>
          <cell r="B37">
            <v>35</v>
          </cell>
          <cell r="C37" t="str">
            <v>lehuutinh</v>
          </cell>
          <cell r="D37" t="str">
            <v>Lê Hữu</v>
          </cell>
          <cell r="E37" t="str">
            <v>Tính</v>
          </cell>
          <cell r="F37" t="str">
            <v>H.Tính</v>
          </cell>
          <cell r="G37">
            <v>1</v>
          </cell>
          <cell r="I37" t="str">
            <v>Thạc sỹ</v>
          </cell>
          <cell r="J37" t="str">
            <v>ThS.</v>
          </cell>
        </row>
        <row r="38">
          <cell r="A38" t="str">
            <v>K.XÂY DỰNG</v>
          </cell>
          <cell r="B38">
            <v>36</v>
          </cell>
          <cell r="C38" t="str">
            <v>phamtriquang</v>
          </cell>
          <cell r="D38" t="str">
            <v>Phạm Trí</v>
          </cell>
          <cell r="E38" t="str">
            <v>Quang</v>
          </cell>
          <cell r="F38" t="str">
            <v>Tr.Quang</v>
          </cell>
          <cell r="G38">
            <v>1</v>
          </cell>
          <cell r="I38" t="str">
            <v>Thạc sỹ</v>
          </cell>
          <cell r="J38" t="str">
            <v>ThS.</v>
          </cell>
        </row>
        <row r="39">
          <cell r="A39" t="str">
            <v>K.XÂY DỰNG</v>
          </cell>
          <cell r="B39">
            <v>37</v>
          </cell>
          <cell r="C39" t="str">
            <v>lehoangvu</v>
          </cell>
          <cell r="D39" t="str">
            <v>Lê Hoàng</v>
          </cell>
          <cell r="E39" t="str">
            <v>Vũ</v>
          </cell>
          <cell r="F39" t="str">
            <v>L.Vũ</v>
          </cell>
          <cell r="G39">
            <v>1</v>
          </cell>
          <cell r="I39" t="str">
            <v>Kỹ sư</v>
          </cell>
          <cell r="J39" t="str">
            <v>KS.</v>
          </cell>
        </row>
        <row r="40">
          <cell r="A40" t="str">
            <v>K.XÂY DỰNG</v>
          </cell>
          <cell r="B40">
            <v>38</v>
          </cell>
          <cell r="C40" t="str">
            <v>levandongB</v>
          </cell>
          <cell r="D40" t="str">
            <v>Lê Văn</v>
          </cell>
          <cell r="E40" t="str">
            <v>Đồng</v>
          </cell>
          <cell r="F40" t="str">
            <v>V.Đồng</v>
          </cell>
          <cell r="G40">
            <v>1</v>
          </cell>
          <cell r="I40" t="str">
            <v>Kỹ sư</v>
          </cell>
          <cell r="J40" t="str">
            <v>KS.</v>
          </cell>
        </row>
        <row r="41">
          <cell r="A41" t="str">
            <v>K.XÂY DỰNG</v>
          </cell>
          <cell r="B41">
            <v>39</v>
          </cell>
          <cell r="C41" t="str">
            <v>nguyenhoangphuc</v>
          </cell>
          <cell r="D41" t="str">
            <v>Nguyễn Hoàng</v>
          </cell>
          <cell r="E41" t="str">
            <v>Phúc</v>
          </cell>
          <cell r="F41" t="str">
            <v>H.Phúc</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phamdinhtrung</v>
          </cell>
          <cell r="D43" t="str">
            <v>Phạm Đình</v>
          </cell>
          <cell r="E43" t="str">
            <v>Trung</v>
          </cell>
          <cell r="F43" t="str">
            <v>Đ.Trung</v>
          </cell>
          <cell r="G43">
            <v>1</v>
          </cell>
          <cell r="I43" t="str">
            <v>Thạc sỹ</v>
          </cell>
          <cell r="J43" t="str">
            <v>ThS.</v>
          </cell>
        </row>
        <row r="44">
          <cell r="A44" t="str">
            <v>K.XÂY DỰNG</v>
          </cell>
          <cell r="B44">
            <v>42</v>
          </cell>
          <cell r="C44" t="str">
            <v>doanhuynhthuan</v>
          </cell>
          <cell r="D44" t="str">
            <v>Đoàn Huỳnh</v>
          </cell>
          <cell r="E44" t="str">
            <v>Thuận</v>
          </cell>
          <cell r="F44" t="str">
            <v>H.Thuận</v>
          </cell>
          <cell r="G44">
            <v>1</v>
          </cell>
          <cell r="I44" t="str">
            <v>Thạc sỹ</v>
          </cell>
          <cell r="J44" t="str">
            <v>ThS.</v>
          </cell>
        </row>
        <row r="45">
          <cell r="A45" t="str">
            <v>K.XÂY DỰNG</v>
          </cell>
          <cell r="B45">
            <v>43</v>
          </cell>
          <cell r="C45" t="str">
            <v>phamdangkhoa</v>
          </cell>
          <cell r="D45" t="str">
            <v>Phạm Đăng</v>
          </cell>
          <cell r="E45" t="str">
            <v>Khoa</v>
          </cell>
          <cell r="F45" t="str">
            <v>Đ.Khoa</v>
          </cell>
          <cell r="G45">
            <v>1</v>
          </cell>
          <cell r="I45" t="str">
            <v>Tiến sỹ</v>
          </cell>
          <cell r="J45" t="str">
            <v>TS.</v>
          </cell>
        </row>
        <row r="46">
          <cell r="A46" t="str">
            <v>K.XÂY DỰNG</v>
          </cell>
          <cell r="B46">
            <v>44</v>
          </cell>
          <cell r="C46" t="str">
            <v>nguyenquanghoa</v>
          </cell>
          <cell r="D46" t="str">
            <v xml:space="preserve">Nguyễn Quang </v>
          </cell>
          <cell r="E46" t="str">
            <v>Hòa</v>
          </cell>
          <cell r="F46" t="str">
            <v>NQ.Hòa</v>
          </cell>
          <cell r="G46">
            <v>1</v>
          </cell>
          <cell r="I46" t="str">
            <v>Thạc sỹ</v>
          </cell>
          <cell r="J46" t="str">
            <v>ThS.</v>
          </cell>
        </row>
        <row r="47">
          <cell r="A47" t="str">
            <v>K.XÂY DỰNG</v>
          </cell>
          <cell r="B47">
            <v>45</v>
          </cell>
          <cell r="C47" t="str">
            <v>letronghoai</v>
          </cell>
          <cell r="D47" t="str">
            <v>Lê Trọng</v>
          </cell>
          <cell r="E47" t="str">
            <v>Hoài</v>
          </cell>
          <cell r="F47" t="str">
            <v>Tr.Hoài</v>
          </cell>
          <cell r="G47">
            <v>1</v>
          </cell>
          <cell r="I47" t="str">
            <v>Kỹ sư</v>
          </cell>
          <cell r="J47" t="str">
            <v>KS.</v>
          </cell>
        </row>
        <row r="48">
          <cell r="A48" t="str">
            <v>K.XÂY DỰNG</v>
          </cell>
          <cell r="B48">
            <v>46</v>
          </cell>
          <cell r="C48" t="str">
            <v>phamngoctien</v>
          </cell>
          <cell r="D48" t="str">
            <v>Phạm Ngọc</v>
          </cell>
          <cell r="E48" t="str">
            <v>Tiến</v>
          </cell>
          <cell r="F48" t="str">
            <v>N.Tiến</v>
          </cell>
          <cell r="G48">
            <v>1</v>
          </cell>
          <cell r="I48" t="str">
            <v>Tiến sỹ</v>
          </cell>
          <cell r="J48" t="str">
            <v>TS.</v>
          </cell>
        </row>
        <row r="49">
          <cell r="A49" t="str">
            <v>K.XÂY DỰNG</v>
          </cell>
          <cell r="B49">
            <v>47</v>
          </cell>
          <cell r="C49" t="str">
            <v>tranvanson</v>
          </cell>
          <cell r="D49" t="str">
            <v>Trần Văn</v>
          </cell>
          <cell r="E49" t="str">
            <v>Sơn</v>
          </cell>
          <cell r="F49" t="str">
            <v>V.Sơn</v>
          </cell>
          <cell r="G49">
            <v>1</v>
          </cell>
          <cell r="I49" t="str">
            <v>Thạc sỹ</v>
          </cell>
          <cell r="J49" t="str">
            <v>ThS.</v>
          </cell>
        </row>
        <row r="50">
          <cell r="A50" t="str">
            <v>K.XÂY DỰNG</v>
          </cell>
          <cell r="B50">
            <v>48</v>
          </cell>
          <cell r="F50" t="str">
            <v>O</v>
          </cell>
          <cell r="G50">
            <v>96</v>
          </cell>
        </row>
        <row r="51">
          <cell r="A51" t="str">
            <v>K.XÂY DỰNG</v>
          </cell>
          <cell r="B51">
            <v>49</v>
          </cell>
          <cell r="F51" t="str">
            <v>O</v>
          </cell>
          <cell r="G51">
            <v>96</v>
          </cell>
        </row>
        <row r="52">
          <cell r="A52" t="str">
            <v>K.XÂY DỰNG</v>
          </cell>
          <cell r="B52">
            <v>50</v>
          </cell>
          <cell r="F52" t="str">
            <v>O</v>
          </cell>
          <cell r="G52">
            <v>96</v>
          </cell>
        </row>
        <row r="53">
          <cell r="A53" t="str">
            <v>K.XÂY DỰNG</v>
          </cell>
          <cell r="B53">
            <v>51</v>
          </cell>
          <cell r="F53" t="str">
            <v>O</v>
          </cell>
          <cell r="G53">
            <v>96</v>
          </cell>
        </row>
        <row r="54">
          <cell r="A54" t="str">
            <v>K.XÂY DỰNG</v>
          </cell>
          <cell r="B54">
            <v>52</v>
          </cell>
          <cell r="F54" t="str">
            <v>O</v>
          </cell>
          <cell r="G54">
            <v>96</v>
          </cell>
        </row>
        <row r="55">
          <cell r="A55" t="str">
            <v>K.XÂY DỰNG</v>
          </cell>
          <cell r="B55">
            <v>53</v>
          </cell>
          <cell r="F55" t="str">
            <v>O</v>
          </cell>
          <cell r="G55">
            <v>96</v>
          </cell>
        </row>
        <row r="56">
          <cell r="A56" t="str">
            <v>K.XÂY DỰNG</v>
          </cell>
          <cell r="B56">
            <v>54</v>
          </cell>
          <cell r="F56" t="str">
            <v>O</v>
          </cell>
          <cell r="G56">
            <v>96</v>
          </cell>
        </row>
        <row r="57">
          <cell r="A57" t="str">
            <v>K.XÂY DỰNG</v>
          </cell>
          <cell r="B57">
            <v>55</v>
          </cell>
          <cell r="F57" t="str">
            <v>O</v>
          </cell>
          <cell r="G57">
            <v>96</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lethiainhan</v>
          </cell>
          <cell r="D64" t="str">
            <v>Lê Thị Ái</v>
          </cell>
          <cell r="E64" t="str">
            <v>Nhân</v>
          </cell>
          <cell r="F64" t="str">
            <v>A.Nhân</v>
          </cell>
          <cell r="G64">
            <v>1</v>
          </cell>
          <cell r="I64" t="str">
            <v>Thạc sỹ</v>
          </cell>
          <cell r="J64" t="str">
            <v>ThS.</v>
          </cell>
        </row>
        <row r="65">
          <cell r="A65" t="str">
            <v>K.KINH TẾ</v>
          </cell>
          <cell r="B65">
            <v>7</v>
          </cell>
          <cell r="C65" t="str">
            <v>tranthiquynhnhu</v>
          </cell>
          <cell r="D65" t="str">
            <v>Trần Thị Quỳnh</v>
          </cell>
          <cell r="E65" t="str">
            <v>Như</v>
          </cell>
          <cell r="F65" t="str">
            <v>Q.Như</v>
          </cell>
          <cell r="G65">
            <v>1</v>
          </cell>
          <cell r="I65" t="str">
            <v>Tiến sỹ</v>
          </cell>
          <cell r="J65" t="str">
            <v>TS.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dangletranvu</v>
          </cell>
          <cell r="D68" t="str">
            <v>Đặng Lê Trần</v>
          </cell>
          <cell r="E68" t="str">
            <v>Vũ</v>
          </cell>
          <cell r="F68" t="str">
            <v>Tr.Vũ</v>
          </cell>
          <cell r="G68">
            <v>1</v>
          </cell>
          <cell r="I68" t="str">
            <v>Thạc sỹ</v>
          </cell>
          <cell r="J68" t="str">
            <v>ThS.</v>
          </cell>
        </row>
        <row r="69">
          <cell r="A69" t="str">
            <v>K.KINH TẾ</v>
          </cell>
          <cell r="B69">
            <v>11</v>
          </cell>
          <cell r="C69" t="str">
            <v>voleduykhanh</v>
          </cell>
          <cell r="D69" t="str">
            <v>Võ Lê Duy</v>
          </cell>
          <cell r="E69" t="str">
            <v>Khánh</v>
          </cell>
          <cell r="F69" t="str">
            <v>V.Khánh</v>
          </cell>
          <cell r="G69">
            <v>1</v>
          </cell>
          <cell r="H69" t="str">
            <v>Thư Ký</v>
          </cell>
          <cell r="I69" t="str">
            <v>Thạc sỹ</v>
          </cell>
          <cell r="J69" t="str">
            <v>ThS.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doanthinhiem</v>
          </cell>
          <cell r="D71" t="str">
            <v>Đoàn Thị</v>
          </cell>
          <cell r="E71" t="str">
            <v>Nhiệm</v>
          </cell>
          <cell r="F71" t="str">
            <v>T.Nhiệm</v>
          </cell>
          <cell r="G71">
            <v>1</v>
          </cell>
        </row>
        <row r="72">
          <cell r="A72" t="str">
            <v>K.KINH TẾ</v>
          </cell>
          <cell r="B72">
            <v>14</v>
          </cell>
          <cell r="F72" t="str">
            <v>O</v>
          </cell>
          <cell r="G72">
            <v>96</v>
          </cell>
        </row>
        <row r="73">
          <cell r="A73" t="str">
            <v>K.KINH TẾ</v>
          </cell>
          <cell r="B73">
            <v>15</v>
          </cell>
          <cell r="F73" t="str">
            <v>O</v>
          </cell>
          <cell r="G73">
            <v>96</v>
          </cell>
        </row>
        <row r="74">
          <cell r="A74" t="str">
            <v>K.KINH TẾ</v>
          </cell>
          <cell r="B74">
            <v>16</v>
          </cell>
          <cell r="F74" t="str">
            <v>O</v>
          </cell>
          <cell r="G74">
            <v>96</v>
          </cell>
        </row>
        <row r="75">
          <cell r="A75" t="str">
            <v>K.KINH TẾ</v>
          </cell>
          <cell r="B75">
            <v>17</v>
          </cell>
          <cell r="F75" t="str">
            <v>O</v>
          </cell>
          <cell r="G75">
            <v>96</v>
          </cell>
        </row>
        <row r="76">
          <cell r="A76" t="str">
            <v>K.KINH TẾ</v>
          </cell>
          <cell r="B76">
            <v>18</v>
          </cell>
          <cell r="F76" t="str">
            <v>O</v>
          </cell>
          <cell r="G76">
            <v>96</v>
          </cell>
        </row>
        <row r="77">
          <cell r="A77" t="str">
            <v>K.KINH TẾ</v>
          </cell>
          <cell r="B77">
            <v>19</v>
          </cell>
          <cell r="F77" t="str">
            <v>O</v>
          </cell>
          <cell r="G77">
            <v>96</v>
          </cell>
        </row>
        <row r="78">
          <cell r="A78" t="str">
            <v>K.KINH TẾ</v>
          </cell>
          <cell r="B78">
            <v>20</v>
          </cell>
          <cell r="F78" t="str">
            <v>O</v>
          </cell>
          <cell r="G78">
            <v>96</v>
          </cell>
        </row>
        <row r="79">
          <cell r="A79" t="str">
            <v>K.KINH TẾ</v>
          </cell>
          <cell r="B79">
            <v>21</v>
          </cell>
          <cell r="F79" t="str">
            <v>O</v>
          </cell>
          <cell r="G79">
            <v>96</v>
          </cell>
        </row>
        <row r="80">
          <cell r="A80" t="str">
            <v>K.KINH TẾ</v>
          </cell>
          <cell r="B80">
            <v>22</v>
          </cell>
          <cell r="F80" t="str">
            <v>O</v>
          </cell>
          <cell r="G80">
            <v>96</v>
          </cell>
        </row>
        <row r="81">
          <cell r="A81" t="str">
            <v>K.KINH TẾ</v>
          </cell>
          <cell r="B81">
            <v>23</v>
          </cell>
          <cell r="F81" t="str">
            <v>O</v>
          </cell>
          <cell r="G81">
            <v>96</v>
          </cell>
        </row>
        <row r="82">
          <cell r="A82" t="str">
            <v>K.KINH TẾ</v>
          </cell>
          <cell r="B82">
            <v>24</v>
          </cell>
          <cell r="F82" t="str">
            <v>O</v>
          </cell>
          <cell r="G82">
            <v>96</v>
          </cell>
        </row>
        <row r="83">
          <cell r="A83" t="str">
            <v>K.KINH TẾ</v>
          </cell>
          <cell r="B83">
            <v>25</v>
          </cell>
          <cell r="F83" t="str">
            <v>O</v>
          </cell>
          <cell r="G83">
            <v>96</v>
          </cell>
        </row>
        <row r="84">
          <cell r="A84" t="str">
            <v>K.KINH TẾ</v>
          </cell>
          <cell r="B84">
            <v>26</v>
          </cell>
          <cell r="F84" t="str">
            <v>O</v>
          </cell>
          <cell r="G84">
            <v>96</v>
          </cell>
        </row>
        <row r="85">
          <cell r="A85" t="str">
            <v>K.KTHT-ĐT</v>
          </cell>
          <cell r="B85" t="str">
            <v>III</v>
          </cell>
          <cell r="G85">
            <v>0</v>
          </cell>
        </row>
        <row r="86">
          <cell r="A86" t="str">
            <v>K.KTHT-ĐT</v>
          </cell>
          <cell r="B86">
            <v>1</v>
          </cell>
          <cell r="C86" t="str">
            <v>phanthanhdan</v>
          </cell>
          <cell r="D86" t="str">
            <v>Phan Thanh</v>
          </cell>
          <cell r="E86" t="str">
            <v>Dân</v>
          </cell>
          <cell r="F86" t="str">
            <v>Th.Dân</v>
          </cell>
          <cell r="G86">
            <v>1</v>
          </cell>
          <cell r="I86" t="str">
            <v>Thạc sỹ</v>
          </cell>
          <cell r="J86" t="str">
            <v>ThS.</v>
          </cell>
        </row>
        <row r="87">
          <cell r="A87" t="str">
            <v>K.KTHT-ĐT</v>
          </cell>
          <cell r="B87">
            <v>2</v>
          </cell>
          <cell r="C87" t="str">
            <v>nguyenthehung</v>
          </cell>
          <cell r="D87" t="str">
            <v xml:space="preserve">Nguyễn Thế </v>
          </cell>
          <cell r="E87" t="str">
            <v>Hùng</v>
          </cell>
          <cell r="F87" t="str">
            <v>T.Hùng</v>
          </cell>
          <cell r="G87">
            <v>1</v>
          </cell>
          <cell r="I87" t="str">
            <v>Thạc sỹ</v>
          </cell>
          <cell r="J87" t="str">
            <v>ThS.</v>
          </cell>
        </row>
        <row r="88">
          <cell r="A88" t="str">
            <v>K.KTHT-ĐT</v>
          </cell>
          <cell r="B88">
            <v>3</v>
          </cell>
          <cell r="C88" t="str">
            <v>nguyenthithanhhuong</v>
          </cell>
          <cell r="D88" t="str">
            <v>Nguyễn Thị Thanh</v>
          </cell>
          <cell r="E88" t="str">
            <v>Hương</v>
          </cell>
          <cell r="F88" t="str">
            <v>T.Hương</v>
          </cell>
          <cell r="G88">
            <v>1</v>
          </cell>
          <cell r="H88" t="str">
            <v>Thư Ký</v>
          </cell>
          <cell r="I88" t="str">
            <v>Cử nhân</v>
          </cell>
          <cell r="J88" t="str">
            <v>CN.</v>
          </cell>
        </row>
        <row r="89">
          <cell r="A89" t="str">
            <v>K.KTHT-ĐT</v>
          </cell>
          <cell r="B89">
            <v>4</v>
          </cell>
          <cell r="C89" t="str">
            <v>huynhtantam</v>
          </cell>
          <cell r="D89" t="str">
            <v>Huỳnh Tấn</v>
          </cell>
          <cell r="E89" t="str">
            <v>Tám</v>
          </cell>
          <cell r="F89" t="str">
            <v>T.Tám</v>
          </cell>
          <cell r="G89">
            <v>1</v>
          </cell>
          <cell r="I89" t="str">
            <v>Thạc sỹ</v>
          </cell>
          <cell r="J89" t="str">
            <v>ThS.</v>
          </cell>
        </row>
        <row r="90">
          <cell r="A90" t="str">
            <v>K.KTHT-ĐT</v>
          </cell>
          <cell r="B90">
            <v>5</v>
          </cell>
          <cell r="C90" t="str">
            <v>levanthai</v>
          </cell>
          <cell r="D90" t="str">
            <v xml:space="preserve">Lê Văn </v>
          </cell>
          <cell r="E90" t="str">
            <v>Thái</v>
          </cell>
          <cell r="F90" t="str">
            <v>V.Thái</v>
          </cell>
          <cell r="G90">
            <v>1</v>
          </cell>
          <cell r="I90" t="str">
            <v>Thạc sỹ</v>
          </cell>
          <cell r="J90" t="str">
            <v>ThS.</v>
          </cell>
        </row>
        <row r="91">
          <cell r="A91" t="str">
            <v>K.KTHT-ĐT</v>
          </cell>
          <cell r="B91">
            <v>6</v>
          </cell>
          <cell r="C91" t="str">
            <v>leducthuong</v>
          </cell>
          <cell r="D91" t="str">
            <v>Lê Đức</v>
          </cell>
          <cell r="E91" t="str">
            <v>Thường</v>
          </cell>
          <cell r="F91" t="str">
            <v>Đ.Thường</v>
          </cell>
          <cell r="G91">
            <v>1</v>
          </cell>
          <cell r="H91" t="str">
            <v>Tr.Khoa</v>
          </cell>
          <cell r="I91" t="str">
            <v>Tiến sỹ</v>
          </cell>
          <cell r="J91" t="str">
            <v>TS.</v>
          </cell>
        </row>
        <row r="92">
          <cell r="A92" t="str">
            <v>K.KTHT-ĐT</v>
          </cell>
          <cell r="B92">
            <v>7</v>
          </cell>
          <cell r="C92" t="str">
            <v>caothihaxuyen</v>
          </cell>
          <cell r="D92" t="str">
            <v>Cao Thị Hà</v>
          </cell>
          <cell r="E92" t="str">
            <v>Xuyên</v>
          </cell>
          <cell r="F92" t="str">
            <v>H.Xuyên</v>
          </cell>
          <cell r="G92">
            <v>1</v>
          </cell>
          <cell r="I92" t="str">
            <v>Thạc sỹ</v>
          </cell>
          <cell r="J92" t="str">
            <v>ThS.</v>
          </cell>
        </row>
        <row r="93">
          <cell r="A93" t="str">
            <v>K.KTHT-ĐT</v>
          </cell>
          <cell r="B93">
            <v>8</v>
          </cell>
          <cell r="C93" t="str">
            <v>nguyenthidiem</v>
          </cell>
          <cell r="D93" t="str">
            <v>Nguyễn Thị</v>
          </cell>
          <cell r="E93" t="str">
            <v>Diếm</v>
          </cell>
          <cell r="F93" t="str">
            <v>Th.Diễm</v>
          </cell>
          <cell r="G93">
            <v>1</v>
          </cell>
          <cell r="I93" t="str">
            <v>Kỹ sư</v>
          </cell>
          <cell r="J93" t="str">
            <v>KS.</v>
          </cell>
        </row>
        <row r="94">
          <cell r="A94" t="str">
            <v>K.KTHT-ĐT</v>
          </cell>
          <cell r="B94">
            <v>9</v>
          </cell>
          <cell r="C94" t="str">
            <v>hothanhtruc</v>
          </cell>
          <cell r="D94" t="str">
            <v>Hồ Thanh</v>
          </cell>
          <cell r="E94" t="str">
            <v>Trúc</v>
          </cell>
          <cell r="F94" t="str">
            <v>Th.Trúc</v>
          </cell>
          <cell r="G94">
            <v>1</v>
          </cell>
          <cell r="I94" t="str">
            <v>Kỹ sư</v>
          </cell>
          <cell r="J94" t="str">
            <v>KS.</v>
          </cell>
        </row>
        <row r="95">
          <cell r="A95" t="str">
            <v>K.KTHT-ĐT</v>
          </cell>
          <cell r="B95">
            <v>10</v>
          </cell>
          <cell r="C95" t="str">
            <v>hoanganhson</v>
          </cell>
          <cell r="D95" t="str">
            <v xml:space="preserve">Hoàng Anh </v>
          </cell>
          <cell r="E95" t="str">
            <v>Sơn</v>
          </cell>
          <cell r="F95" t="str">
            <v>A.Sơn</v>
          </cell>
          <cell r="G95">
            <v>1</v>
          </cell>
          <cell r="I95" t="str">
            <v>Thạc sỹ</v>
          </cell>
          <cell r="J95" t="str">
            <v>ThS.</v>
          </cell>
        </row>
        <row r="96">
          <cell r="A96" t="str">
            <v>K.KTHT-ĐT</v>
          </cell>
          <cell r="B96">
            <v>11</v>
          </cell>
          <cell r="C96" t="str">
            <v>nguyenminhchi</v>
          </cell>
          <cell r="D96" t="str">
            <v>Nguyễn Minh</v>
          </cell>
          <cell r="E96" t="str">
            <v>Chí</v>
          </cell>
          <cell r="F96" t="str">
            <v>M.Chí</v>
          </cell>
          <cell r="G96">
            <v>1</v>
          </cell>
          <cell r="I96" t="str">
            <v>Thạc sỹ</v>
          </cell>
          <cell r="J96" t="str">
            <v>ThS.</v>
          </cell>
        </row>
        <row r="97">
          <cell r="A97" t="str">
            <v>K.KTHT-ĐT</v>
          </cell>
          <cell r="B97">
            <v>12</v>
          </cell>
          <cell r="F97" t="str">
            <v>O</v>
          </cell>
          <cell r="G97">
            <v>96</v>
          </cell>
        </row>
        <row r="98">
          <cell r="A98" t="str">
            <v>K.KTHT-ĐT</v>
          </cell>
          <cell r="B98">
            <v>13</v>
          </cell>
          <cell r="F98" t="str">
            <v>O</v>
          </cell>
          <cell r="G98">
            <v>96</v>
          </cell>
        </row>
        <row r="99">
          <cell r="A99" t="str">
            <v>K.KTHT-ĐT</v>
          </cell>
          <cell r="B99">
            <v>14</v>
          </cell>
          <cell r="F99" t="str">
            <v>O</v>
          </cell>
          <cell r="G99">
            <v>96</v>
          </cell>
        </row>
        <row r="100">
          <cell r="A100" t="str">
            <v>K.KTHT-ĐT</v>
          </cell>
          <cell r="B100">
            <v>15</v>
          </cell>
          <cell r="F100" t="str">
            <v>O</v>
          </cell>
          <cell r="G100">
            <v>96</v>
          </cell>
        </row>
        <row r="101">
          <cell r="A101" t="str">
            <v>K.KTHT-ĐT</v>
          </cell>
          <cell r="B101">
            <v>16</v>
          </cell>
          <cell r="F101" t="str">
            <v>O</v>
          </cell>
          <cell r="G101">
            <v>96</v>
          </cell>
        </row>
        <row r="102">
          <cell r="A102" t="str">
            <v>K.KTHT-ĐT</v>
          </cell>
          <cell r="B102">
            <v>17</v>
          </cell>
          <cell r="F102" t="str">
            <v>O</v>
          </cell>
          <cell r="G102">
            <v>96</v>
          </cell>
        </row>
        <row r="103">
          <cell r="A103" t="str">
            <v>K.KTHT-ĐT</v>
          </cell>
          <cell r="B103">
            <v>18</v>
          </cell>
          <cell r="F103" t="str">
            <v>O</v>
          </cell>
          <cell r="G103">
            <v>96</v>
          </cell>
        </row>
        <row r="104">
          <cell r="A104" t="str">
            <v>K.KTHT-ĐT</v>
          </cell>
          <cell r="B104">
            <v>19</v>
          </cell>
          <cell r="F104" t="str">
            <v>O</v>
          </cell>
          <cell r="G104">
            <v>96</v>
          </cell>
        </row>
        <row r="105">
          <cell r="A105" t="str">
            <v>K.KTHT-ĐT</v>
          </cell>
          <cell r="B105">
            <v>20</v>
          </cell>
          <cell r="F105" t="str">
            <v>O</v>
          </cell>
          <cell r="G105">
            <v>96</v>
          </cell>
        </row>
        <row r="106">
          <cell r="A106" t="str">
            <v>K.KTHT-ĐT</v>
          </cell>
          <cell r="B106">
            <v>21</v>
          </cell>
          <cell r="F106" t="str">
            <v>O</v>
          </cell>
          <cell r="G106">
            <v>96</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nguyenkimcuong</v>
          </cell>
          <cell r="D109" t="str">
            <v>Nguyễn Kim</v>
          </cell>
          <cell r="E109" t="str">
            <v>Cường</v>
          </cell>
          <cell r="F109" t="str">
            <v>K.Cường</v>
          </cell>
          <cell r="G109">
            <v>1</v>
          </cell>
          <cell r="I109" t="str">
            <v>Tiến sỹ</v>
          </cell>
          <cell r="J109" t="str">
            <v>TS.</v>
          </cell>
        </row>
        <row r="110">
          <cell r="A110" t="str">
            <v>K.CẦU ĐƯỜNG</v>
          </cell>
          <cell r="B110">
            <v>3</v>
          </cell>
          <cell r="C110" t="str">
            <v>nguyenthithuhuong</v>
          </cell>
          <cell r="D110" t="str">
            <v>Nguyễn Thị Thu</v>
          </cell>
          <cell r="E110" t="str">
            <v>Hường</v>
          </cell>
          <cell r="F110" t="str">
            <v>Thu.Hường</v>
          </cell>
          <cell r="G110">
            <v>1</v>
          </cell>
          <cell r="I110" t="str">
            <v>Cử nhân</v>
          </cell>
          <cell r="J110" t="str">
            <v>CN.</v>
          </cell>
        </row>
        <row r="111">
          <cell r="A111" t="str">
            <v>K.CẦU ĐƯỜNG</v>
          </cell>
          <cell r="B111">
            <v>4</v>
          </cell>
          <cell r="C111" t="str">
            <v>leducquan</v>
          </cell>
          <cell r="D111" t="str">
            <v>Lê Đức</v>
          </cell>
          <cell r="E111" t="str">
            <v>Quân</v>
          </cell>
          <cell r="F111" t="str">
            <v>Đ.Quân</v>
          </cell>
          <cell r="G111">
            <v>1</v>
          </cell>
          <cell r="H111" t="str">
            <v>TBM</v>
          </cell>
          <cell r="I111" t="str">
            <v>Thạc sỹ</v>
          </cell>
          <cell r="J111" t="str">
            <v>ThS.</v>
          </cell>
        </row>
        <row r="112">
          <cell r="A112" t="str">
            <v>K.CẦU ĐƯỜNG</v>
          </cell>
          <cell r="B112">
            <v>5</v>
          </cell>
          <cell r="C112" t="str">
            <v>doanhuusam</v>
          </cell>
          <cell r="D112" t="str">
            <v>Đoàn Hữu</v>
          </cell>
          <cell r="E112" t="str">
            <v>Sâm</v>
          </cell>
          <cell r="F112" t="str">
            <v>H.Sâm</v>
          </cell>
          <cell r="G112">
            <v>1</v>
          </cell>
          <cell r="I112" t="str">
            <v>Thạc sỹ</v>
          </cell>
          <cell r="J112" t="str">
            <v>ThS.</v>
          </cell>
        </row>
        <row r="113">
          <cell r="A113" t="str">
            <v>K.CẦU ĐƯỜNG</v>
          </cell>
          <cell r="B113">
            <v>6</v>
          </cell>
          <cell r="C113" t="str">
            <v>vuquangthuan</v>
          </cell>
          <cell r="D113" t="str">
            <v>Vũ Quang</v>
          </cell>
          <cell r="E113" t="str">
            <v>Thuận</v>
          </cell>
          <cell r="F113" t="str">
            <v>Q.Thuận</v>
          </cell>
          <cell r="G113">
            <v>1</v>
          </cell>
          <cell r="I113" t="str">
            <v>Thạc sỹ</v>
          </cell>
          <cell r="J113" t="str">
            <v>ThS.</v>
          </cell>
        </row>
        <row r="114">
          <cell r="A114" t="str">
            <v>K.CẦU ĐƯỜNG</v>
          </cell>
          <cell r="B114">
            <v>7</v>
          </cell>
          <cell r="C114" t="str">
            <v>nguyendacthong</v>
          </cell>
          <cell r="D114" t="str">
            <v>Nguyễn Đắc</v>
          </cell>
          <cell r="E114" t="str">
            <v>Thông</v>
          </cell>
          <cell r="F114" t="str">
            <v>Đ.Thông</v>
          </cell>
          <cell r="G114">
            <v>1</v>
          </cell>
          <cell r="I114" t="str">
            <v>Kỹ sư</v>
          </cell>
          <cell r="J114" t="str">
            <v>KS.</v>
          </cell>
        </row>
        <row r="115">
          <cell r="A115" t="str">
            <v>K.CẦU ĐƯỜNG</v>
          </cell>
          <cell r="B115">
            <v>8</v>
          </cell>
          <cell r="C115" t="str">
            <v>caothanhchuong</v>
          </cell>
          <cell r="D115" t="str">
            <v>Cao Thanh</v>
          </cell>
          <cell r="E115" t="str">
            <v>Chương</v>
          </cell>
          <cell r="F115" t="str">
            <v>Th.Chương</v>
          </cell>
          <cell r="G115">
            <v>1</v>
          </cell>
          <cell r="I115" t="str">
            <v>Thạc sỹ</v>
          </cell>
          <cell r="J115" t="str">
            <v>ThS.</v>
          </cell>
        </row>
        <row r="116">
          <cell r="A116" t="str">
            <v>K.CẦU ĐƯỜNG</v>
          </cell>
          <cell r="B116">
            <v>9</v>
          </cell>
          <cell r="C116" t="str">
            <v>nguyenthanhdanh</v>
          </cell>
          <cell r="D116" t="str">
            <v>Nguyễn Thanh</v>
          </cell>
          <cell r="E116" t="str">
            <v>Danh</v>
          </cell>
          <cell r="F116" t="str">
            <v>T.Danh</v>
          </cell>
          <cell r="G116">
            <v>1</v>
          </cell>
          <cell r="H116" t="str">
            <v>TBM</v>
          </cell>
          <cell r="I116" t="str">
            <v>Tiến sỹ</v>
          </cell>
          <cell r="J116" t="str">
            <v>TS.</v>
          </cell>
        </row>
        <row r="117">
          <cell r="A117" t="str">
            <v>K.CẦU ĐƯỜNG</v>
          </cell>
          <cell r="B117">
            <v>10</v>
          </cell>
          <cell r="C117" t="str">
            <v>nguyenvanhai</v>
          </cell>
          <cell r="D117" t="str">
            <v>Nguyễn Văn</v>
          </cell>
          <cell r="E117" t="str">
            <v>Hải</v>
          </cell>
          <cell r="F117" t="str">
            <v>V.Hải</v>
          </cell>
          <cell r="G117">
            <v>1</v>
          </cell>
          <cell r="H117" t="str">
            <v>TBM</v>
          </cell>
          <cell r="I117" t="str">
            <v>Tiến sỹ</v>
          </cell>
          <cell r="J117" t="str">
            <v>TS.</v>
          </cell>
        </row>
        <row r="118">
          <cell r="A118" t="str">
            <v>K.CẦU ĐƯỜNG</v>
          </cell>
          <cell r="B118">
            <v>11</v>
          </cell>
          <cell r="C118" t="str">
            <v>dangbaoloi</v>
          </cell>
          <cell r="D118" t="str">
            <v>Đặng Bảo</v>
          </cell>
          <cell r="E118" t="str">
            <v>Lợi</v>
          </cell>
          <cell r="F118" t="str">
            <v>B.Lợi</v>
          </cell>
          <cell r="G118">
            <v>1</v>
          </cell>
          <cell r="I118" t="str">
            <v>Thạc sỹ</v>
          </cell>
          <cell r="J118" t="str">
            <v>ThS.</v>
          </cell>
        </row>
        <row r="119">
          <cell r="A119" t="str">
            <v>K.CẦU ĐƯỜNG</v>
          </cell>
          <cell r="B119">
            <v>12</v>
          </cell>
          <cell r="C119" t="str">
            <v>vothanhtoan</v>
          </cell>
          <cell r="D119" t="str">
            <v>Võ Thanh</v>
          </cell>
          <cell r="E119" t="str">
            <v>Toàn</v>
          </cell>
          <cell r="F119" t="str">
            <v>Th.Toàn</v>
          </cell>
          <cell r="G119">
            <v>1</v>
          </cell>
          <cell r="I119" t="str">
            <v>Thạc sỹ</v>
          </cell>
          <cell r="J119" t="str">
            <v>ThS.</v>
          </cell>
        </row>
        <row r="120">
          <cell r="A120" t="str">
            <v>K.CẦU ĐƯỜNG</v>
          </cell>
          <cell r="B120">
            <v>13</v>
          </cell>
          <cell r="C120" t="str">
            <v>lethicattuong</v>
          </cell>
          <cell r="D120" t="str">
            <v xml:space="preserve">Lê Thị Cát </v>
          </cell>
          <cell r="E120" t="str">
            <v>Tường</v>
          </cell>
          <cell r="F120" t="str">
            <v>C.Tường</v>
          </cell>
          <cell r="G120">
            <v>1</v>
          </cell>
          <cell r="I120" t="str">
            <v>Thạc sỹ</v>
          </cell>
          <cell r="J120" t="str">
            <v>ThS.</v>
          </cell>
        </row>
        <row r="121">
          <cell r="A121" t="str">
            <v>K.CẦU ĐƯỜNG</v>
          </cell>
          <cell r="B121">
            <v>14</v>
          </cell>
          <cell r="C121" t="str">
            <v>trinhvanthao</v>
          </cell>
          <cell r="D121" t="str">
            <v>Trịnh Văn</v>
          </cell>
          <cell r="E121" t="str">
            <v>Thao</v>
          </cell>
          <cell r="F121" t="str">
            <v>V.Thao</v>
          </cell>
          <cell r="G121">
            <v>1</v>
          </cell>
          <cell r="I121" t="str">
            <v>Kỹ sư</v>
          </cell>
          <cell r="J121" t="str">
            <v>KS.</v>
          </cell>
        </row>
        <row r="122">
          <cell r="A122" t="str">
            <v>K.CẦU ĐƯỜNG</v>
          </cell>
          <cell r="B122">
            <v>15</v>
          </cell>
          <cell r="C122" t="str">
            <v>phamminhdung</v>
          </cell>
          <cell r="D122" t="str">
            <v>Phạm Minh</v>
          </cell>
          <cell r="E122" t="str">
            <v>Dũng</v>
          </cell>
          <cell r="F122" t="str">
            <v>M.Dũng</v>
          </cell>
          <cell r="G122">
            <v>1</v>
          </cell>
          <cell r="I122" t="str">
            <v>Thạc sỹ</v>
          </cell>
          <cell r="J122" t="str">
            <v>ThS.</v>
          </cell>
        </row>
        <row r="123">
          <cell r="A123" t="str">
            <v>K.CẦU ĐƯỜNG</v>
          </cell>
          <cell r="B123">
            <v>16</v>
          </cell>
          <cell r="C123" t="str">
            <v>nguyenthanhvu</v>
          </cell>
          <cell r="D123" t="str">
            <v>Nguyễn Thanh</v>
          </cell>
          <cell r="E123" t="str">
            <v>Vũ</v>
          </cell>
          <cell r="F123" t="str">
            <v>Th.Vũ</v>
          </cell>
          <cell r="G123">
            <v>1</v>
          </cell>
          <cell r="I123" t="str">
            <v>Thạc sỹ</v>
          </cell>
          <cell r="J123" t="str">
            <v>ThS.</v>
          </cell>
        </row>
        <row r="124">
          <cell r="A124" t="str">
            <v>K.CẦU ĐƯỜNG</v>
          </cell>
          <cell r="B124">
            <v>17</v>
          </cell>
          <cell r="C124" t="str">
            <v>huynhngochao</v>
          </cell>
          <cell r="D124" t="str">
            <v>Huỳnh Ngọc</v>
          </cell>
          <cell r="E124" t="str">
            <v>Hào</v>
          </cell>
          <cell r="F124" t="str">
            <v>N.Hào</v>
          </cell>
          <cell r="G124">
            <v>1</v>
          </cell>
          <cell r="I124" t="str">
            <v>Tiến sỹ</v>
          </cell>
          <cell r="J124" t="str">
            <v>TS.</v>
          </cell>
        </row>
        <row r="125">
          <cell r="A125" t="str">
            <v>K.CẦU ĐƯỜNG</v>
          </cell>
          <cell r="B125">
            <v>18</v>
          </cell>
          <cell r="C125" t="str">
            <v>nguyensivinh</v>
          </cell>
          <cell r="D125" t="str">
            <v>Nguyễn Sĩ</v>
          </cell>
          <cell r="E125" t="str">
            <v>Vinh</v>
          </cell>
          <cell r="F125" t="str">
            <v>S.Vinh</v>
          </cell>
          <cell r="G125">
            <v>1</v>
          </cell>
          <cell r="I125" t="str">
            <v>Thạc sỹ</v>
          </cell>
          <cell r="J125" t="str">
            <v>ThS.</v>
          </cell>
        </row>
        <row r="126">
          <cell r="A126" t="str">
            <v>K.CẦU ĐƯỜNG</v>
          </cell>
          <cell r="B126">
            <v>19</v>
          </cell>
          <cell r="C126" t="str">
            <v>nguyenngocluong</v>
          </cell>
          <cell r="D126" t="str">
            <v>Nguyễn Ngọc</v>
          </cell>
          <cell r="E126" t="str">
            <v>Lượng</v>
          </cell>
          <cell r="F126" t="str">
            <v>Ng.Lượng</v>
          </cell>
          <cell r="G126">
            <v>1</v>
          </cell>
          <cell r="I126" t="str">
            <v>Kỹ sư</v>
          </cell>
          <cell r="J126" t="str">
            <v>KS.</v>
          </cell>
        </row>
        <row r="127">
          <cell r="A127" t="str">
            <v>K.CẦU ĐƯỜNG</v>
          </cell>
          <cell r="B127">
            <v>20</v>
          </cell>
          <cell r="C127" t="str">
            <v>phantranthanhtruc</v>
          </cell>
          <cell r="D127" t="str">
            <v>Phan Trần Thanh</v>
          </cell>
          <cell r="E127" t="str">
            <v>Trúc</v>
          </cell>
          <cell r="F127" t="str">
            <v>P.Trúc</v>
          </cell>
          <cell r="G127">
            <v>1</v>
          </cell>
          <cell r="I127" t="str">
            <v>Thạc sỹ</v>
          </cell>
          <cell r="J127" t="str">
            <v>ThS.</v>
          </cell>
        </row>
        <row r="128">
          <cell r="A128" t="str">
            <v>K.CẦU ĐƯỜNG</v>
          </cell>
          <cell r="B128">
            <v>21</v>
          </cell>
          <cell r="C128" t="str">
            <v>nguyenthanhson</v>
          </cell>
          <cell r="D128" t="str">
            <v>Nguyễn Thành</v>
          </cell>
          <cell r="E128" t="str">
            <v>Sơn</v>
          </cell>
          <cell r="F128" t="str">
            <v>Th.Sơn</v>
          </cell>
          <cell r="G128">
            <v>1</v>
          </cell>
          <cell r="I128" t="str">
            <v>Tiến sỹ</v>
          </cell>
          <cell r="J128" t="str">
            <v>TS.</v>
          </cell>
        </row>
        <row r="129">
          <cell r="A129" t="str">
            <v>K.CẦU ĐƯỜNG</v>
          </cell>
          <cell r="B129">
            <v>22</v>
          </cell>
          <cell r="F129" t="str">
            <v>O</v>
          </cell>
          <cell r="G129">
            <v>96</v>
          </cell>
        </row>
        <row r="130">
          <cell r="A130" t="str">
            <v>K.CẦU ĐƯỜNG</v>
          </cell>
          <cell r="B130">
            <v>23</v>
          </cell>
          <cell r="F130" t="str">
            <v>O</v>
          </cell>
          <cell r="G130">
            <v>96</v>
          </cell>
        </row>
        <row r="131">
          <cell r="A131" t="str">
            <v>K.CẦU ĐƯỜNG</v>
          </cell>
          <cell r="B131">
            <v>24</v>
          </cell>
          <cell r="F131" t="str">
            <v>O</v>
          </cell>
          <cell r="G131">
            <v>96</v>
          </cell>
        </row>
        <row r="132">
          <cell r="A132" t="str">
            <v>K.CẦU ĐƯỜNG</v>
          </cell>
          <cell r="B132">
            <v>25</v>
          </cell>
          <cell r="F132" t="str">
            <v>O</v>
          </cell>
          <cell r="G132">
            <v>96</v>
          </cell>
        </row>
        <row r="133">
          <cell r="A133" t="str">
            <v>K.CẦU ĐƯỜNG</v>
          </cell>
          <cell r="B133">
            <v>26</v>
          </cell>
          <cell r="F133" t="str">
            <v>O</v>
          </cell>
          <cell r="G133">
            <v>96</v>
          </cell>
        </row>
        <row r="134">
          <cell r="A134" t="str">
            <v>K.CẦU ĐƯỜNG</v>
          </cell>
          <cell r="B134">
            <v>27</v>
          </cell>
          <cell r="F134" t="str">
            <v>O</v>
          </cell>
          <cell r="G134">
            <v>96</v>
          </cell>
        </row>
        <row r="135">
          <cell r="A135" t="str">
            <v>K.CẦU ĐƯỜNG</v>
          </cell>
          <cell r="B135">
            <v>28</v>
          </cell>
          <cell r="F135" t="str">
            <v>O</v>
          </cell>
          <cell r="G135">
            <v>96</v>
          </cell>
        </row>
        <row r="136">
          <cell r="A136" t="str">
            <v>K.CẦU ĐƯỜNG</v>
          </cell>
          <cell r="B136">
            <v>29</v>
          </cell>
          <cell r="F136" t="str">
            <v>O</v>
          </cell>
          <cell r="G136">
            <v>96</v>
          </cell>
        </row>
        <row r="137">
          <cell r="A137" t="str">
            <v>K.CẦU ĐƯỜNG</v>
          </cell>
          <cell r="B137">
            <v>30</v>
          </cell>
          <cell r="F137" t="str">
            <v>O</v>
          </cell>
          <cell r="G137">
            <v>96</v>
          </cell>
        </row>
        <row r="138">
          <cell r="A138" t="str">
            <v>K.K TRÚC</v>
          </cell>
          <cell r="B138" t="str">
            <v>V</v>
          </cell>
          <cell r="G138">
            <v>0</v>
          </cell>
        </row>
        <row r="139">
          <cell r="A139" t="str">
            <v>K.K TRÚC</v>
          </cell>
          <cell r="B139">
            <v>1</v>
          </cell>
          <cell r="C139" t="str">
            <v>ngodaduc</v>
          </cell>
          <cell r="D139" t="str">
            <v>Ngô Đa</v>
          </cell>
          <cell r="E139" t="str">
            <v>Đức</v>
          </cell>
          <cell r="F139" t="str">
            <v>Đ.Đức</v>
          </cell>
          <cell r="G139">
            <v>1</v>
          </cell>
          <cell r="I139" t="str">
            <v>Thạc sỹ</v>
          </cell>
          <cell r="J139" t="str">
            <v>ThS.</v>
          </cell>
        </row>
        <row r="140">
          <cell r="A140" t="str">
            <v>K.K TRÚC</v>
          </cell>
          <cell r="B140">
            <v>2</v>
          </cell>
          <cell r="C140" t="str">
            <v>tranvanhien</v>
          </cell>
          <cell r="D140" t="str">
            <v>Trần Văn</v>
          </cell>
          <cell r="E140" t="str">
            <v>Hiến</v>
          </cell>
          <cell r="F140" t="str">
            <v>V.Hiến</v>
          </cell>
          <cell r="G140">
            <v>1</v>
          </cell>
          <cell r="H140" t="str">
            <v>Tr.Khoa</v>
          </cell>
          <cell r="I140" t="str">
            <v>Tiến sỹ</v>
          </cell>
          <cell r="J140" t="str">
            <v>TS.</v>
          </cell>
        </row>
        <row r="141">
          <cell r="A141" t="str">
            <v>K.K TRÚC</v>
          </cell>
          <cell r="B141">
            <v>3</v>
          </cell>
          <cell r="C141" t="str">
            <v>dinhngochoa</v>
          </cell>
          <cell r="D141" t="str">
            <v>Đinh Ngọc</v>
          </cell>
          <cell r="E141" t="str">
            <v>Hòa</v>
          </cell>
          <cell r="F141" t="str">
            <v>N.Hòa</v>
          </cell>
          <cell r="G141">
            <v>1</v>
          </cell>
          <cell r="I141" t="str">
            <v>Thạc sỹ</v>
          </cell>
          <cell r="J141" t="str">
            <v>ThS.</v>
          </cell>
        </row>
        <row r="142">
          <cell r="A142" t="str">
            <v>K.K TRÚC</v>
          </cell>
          <cell r="B142">
            <v>4</v>
          </cell>
          <cell r="C142" t="str">
            <v>huynhthuclinh</v>
          </cell>
          <cell r="D142" t="str">
            <v>Huỳnh Thúc</v>
          </cell>
          <cell r="E142" t="str">
            <v>Linh</v>
          </cell>
          <cell r="F142" t="str">
            <v>T.Linh</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ledamngoctu</v>
          </cell>
          <cell r="D149" t="str">
            <v>Lê Đàm Ngọc</v>
          </cell>
          <cell r="E149" t="str">
            <v>Tú</v>
          </cell>
          <cell r="F149" t="str">
            <v>N.Tú</v>
          </cell>
          <cell r="G149">
            <v>1</v>
          </cell>
          <cell r="I149" t="str">
            <v>Tiến sỹ</v>
          </cell>
          <cell r="J149" t="str">
            <v>TS.</v>
          </cell>
        </row>
        <row r="150">
          <cell r="A150" t="str">
            <v>K.K TRÚC</v>
          </cell>
          <cell r="B150">
            <v>12</v>
          </cell>
          <cell r="C150" t="str">
            <v>letienvinh</v>
          </cell>
          <cell r="D150" t="str">
            <v>Lê Tiến</v>
          </cell>
          <cell r="E150" t="str">
            <v>Vinh</v>
          </cell>
          <cell r="F150" t="str">
            <v>T.Vinh</v>
          </cell>
          <cell r="G150">
            <v>1</v>
          </cell>
          <cell r="I150" t="str">
            <v>Thạc sỹ</v>
          </cell>
          <cell r="J150" t="str">
            <v>ThS.</v>
          </cell>
        </row>
        <row r="151">
          <cell r="A151" t="str">
            <v>K.K TRÚC</v>
          </cell>
          <cell r="B151">
            <v>13</v>
          </cell>
          <cell r="C151" t="str">
            <v>phanhuusang</v>
          </cell>
          <cell r="D151" t="str">
            <v>Phan Hữu</v>
          </cell>
          <cell r="E151" t="str">
            <v>Sang</v>
          </cell>
          <cell r="F151" t="str">
            <v>H.Sang</v>
          </cell>
          <cell r="G151">
            <v>1</v>
          </cell>
          <cell r="I151" t="str">
            <v>Thạc sỹ</v>
          </cell>
          <cell r="J151" t="str">
            <v>ThS.</v>
          </cell>
        </row>
        <row r="152">
          <cell r="A152" t="str">
            <v>K.K TRÚC</v>
          </cell>
          <cell r="B152">
            <v>14</v>
          </cell>
          <cell r="C152" t="str">
            <v>lehoaduc</v>
          </cell>
          <cell r="D152" t="str">
            <v>Lê Hòa</v>
          </cell>
          <cell r="E152" t="str">
            <v>Đức</v>
          </cell>
          <cell r="F152" t="str">
            <v>H.Đức</v>
          </cell>
          <cell r="G152">
            <v>1</v>
          </cell>
          <cell r="I152" t="str">
            <v>Thạc sỹ</v>
          </cell>
          <cell r="J152" t="str">
            <v>ThS.</v>
          </cell>
        </row>
        <row r="153">
          <cell r="A153" t="str">
            <v>K.K TRÚC</v>
          </cell>
          <cell r="B153">
            <v>15</v>
          </cell>
          <cell r="C153" t="str">
            <v>trinhhongviet</v>
          </cell>
          <cell r="D153" t="str">
            <v>Trịnh Hồng</v>
          </cell>
          <cell r="E153" t="str">
            <v>Việt</v>
          </cell>
          <cell r="F153" t="str">
            <v>H.Việt</v>
          </cell>
          <cell r="G153">
            <v>2</v>
          </cell>
          <cell r="H153" t="str">
            <v>hiệu phó</v>
          </cell>
          <cell r="I153" t="str">
            <v>Tiến sỹ</v>
          </cell>
          <cell r="J153" t="str">
            <v>TS.</v>
          </cell>
        </row>
        <row r="154">
          <cell r="A154" t="str">
            <v>K.K TRÚC</v>
          </cell>
          <cell r="B154">
            <v>16</v>
          </cell>
          <cell r="C154" t="str">
            <v>takimson</v>
          </cell>
          <cell r="D154" t="str">
            <v>Tạ Kim</v>
          </cell>
          <cell r="E154" t="str">
            <v>Sơn</v>
          </cell>
          <cell r="F154" t="str">
            <v>K.Sơn</v>
          </cell>
          <cell r="G154">
            <v>1</v>
          </cell>
          <cell r="I154" t="str">
            <v>Thạc sỹ</v>
          </cell>
          <cell r="J154" t="str">
            <v>ThS.</v>
          </cell>
        </row>
        <row r="155">
          <cell r="A155" t="str">
            <v>K.K TRÚC</v>
          </cell>
          <cell r="B155">
            <v>17</v>
          </cell>
          <cell r="C155" t="str">
            <v>vohoangvu</v>
          </cell>
          <cell r="D155" t="str">
            <v>Võ Hoàng</v>
          </cell>
          <cell r="E155" t="str">
            <v>Vũ</v>
          </cell>
          <cell r="F155" t="str">
            <v>H.Vũ</v>
          </cell>
          <cell r="G155">
            <v>1</v>
          </cell>
          <cell r="I155" t="str">
            <v>Kiến trúc sư</v>
          </cell>
          <cell r="J155" t="str">
            <v>KTS.</v>
          </cell>
        </row>
        <row r="156">
          <cell r="A156" t="str">
            <v>K.K TRÚC</v>
          </cell>
          <cell r="B156">
            <v>18</v>
          </cell>
          <cell r="C156" t="str">
            <v>tranthanhquy</v>
          </cell>
          <cell r="D156" t="str">
            <v>Trần Thanh</v>
          </cell>
          <cell r="E156" t="str">
            <v>Quý</v>
          </cell>
          <cell r="F156" t="str">
            <v>Th.Quý</v>
          </cell>
          <cell r="G156">
            <v>1</v>
          </cell>
          <cell r="I156" t="str">
            <v>Thạc sỹ</v>
          </cell>
          <cell r="J156" t="str">
            <v>ThS.</v>
          </cell>
        </row>
        <row r="157">
          <cell r="A157" t="str">
            <v>K.K TRÚC</v>
          </cell>
          <cell r="B157">
            <v>19</v>
          </cell>
          <cell r="C157" t="str">
            <v>vohuydung</v>
          </cell>
          <cell r="D157" t="str">
            <v>Võ Huy</v>
          </cell>
          <cell r="E157" t="str">
            <v>Dũng</v>
          </cell>
          <cell r="F157" t="str">
            <v>H.Dũng</v>
          </cell>
          <cell r="G157">
            <v>1</v>
          </cell>
          <cell r="I157" t="str">
            <v>Thạc sỹ</v>
          </cell>
          <cell r="J157" t="str">
            <v>ThS.</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lequyhoa</v>
          </cell>
          <cell r="D162" t="str">
            <v>Lê Quý</v>
          </cell>
          <cell r="E162" t="str">
            <v>Hòa</v>
          </cell>
          <cell r="F162" t="str">
            <v>Q.Hòa</v>
          </cell>
          <cell r="G162">
            <v>1</v>
          </cell>
          <cell r="I162" t="str">
            <v>T.CẤP</v>
          </cell>
          <cell r="J162" t="str">
            <v>HDV.</v>
          </cell>
        </row>
        <row r="163">
          <cell r="A163" t="str">
            <v>K.DẠY NGHỀ</v>
          </cell>
          <cell r="B163">
            <v>2</v>
          </cell>
          <cell r="C163" t="str">
            <v>nguyenbasau</v>
          </cell>
          <cell r="D163" t="str">
            <v>Nguyễn Bá</v>
          </cell>
          <cell r="E163" t="str">
            <v>Sáu</v>
          </cell>
          <cell r="F163" t="str">
            <v>B.Sáu</v>
          </cell>
          <cell r="G163">
            <v>1</v>
          </cell>
          <cell r="I163" t="str">
            <v>Thạc sỹ</v>
          </cell>
          <cell r="J163" t="str">
            <v>ThS.</v>
          </cell>
        </row>
        <row r="164">
          <cell r="A164" t="str">
            <v>K.DẠY NGHỀ</v>
          </cell>
          <cell r="B164">
            <v>3</v>
          </cell>
          <cell r="C164" t="str">
            <v>tranvanthai</v>
          </cell>
          <cell r="D164" t="str">
            <v>Trần Văn</v>
          </cell>
          <cell r="E164" t="str">
            <v>Thái</v>
          </cell>
          <cell r="F164" t="str">
            <v>Tr.Thái</v>
          </cell>
          <cell r="G164">
            <v>1</v>
          </cell>
          <cell r="I164" t="str">
            <v>Thạc sỹ</v>
          </cell>
          <cell r="J164" t="str">
            <v>ThS.</v>
          </cell>
        </row>
        <row r="165">
          <cell r="A165" t="str">
            <v>K.DẠY NGHỀ</v>
          </cell>
          <cell r="B165">
            <v>4</v>
          </cell>
          <cell r="C165" t="str">
            <v>dovanhung</v>
          </cell>
          <cell r="D165" t="str">
            <v>Đỗ Văn</v>
          </cell>
          <cell r="E165" t="str">
            <v>Hùng</v>
          </cell>
          <cell r="F165" t="str">
            <v>V.Hùng</v>
          </cell>
          <cell r="G165">
            <v>1</v>
          </cell>
          <cell r="I165" t="str">
            <v>Kỹ sư</v>
          </cell>
          <cell r="J165" t="str">
            <v>KS.</v>
          </cell>
        </row>
        <row r="166">
          <cell r="A166" t="str">
            <v>K.DẠY NGHỀ</v>
          </cell>
          <cell r="B166">
            <v>5</v>
          </cell>
          <cell r="C166" t="str">
            <v>nguyenchiquoc</v>
          </cell>
          <cell r="D166" t="str">
            <v>Nguyễn Chí</v>
          </cell>
          <cell r="E166" t="str">
            <v>Quốc</v>
          </cell>
          <cell r="F166" t="str">
            <v>C.Quốc</v>
          </cell>
          <cell r="G166">
            <v>1</v>
          </cell>
          <cell r="I166" t="str">
            <v>Kỹ sư</v>
          </cell>
          <cell r="J166" t="str">
            <v>KS.</v>
          </cell>
        </row>
        <row r="167">
          <cell r="A167" t="str">
            <v>K.DẠY NGHỀ</v>
          </cell>
          <cell r="B167">
            <v>6</v>
          </cell>
          <cell r="C167" t="str">
            <v>nguyenvanthanh</v>
          </cell>
          <cell r="D167" t="str">
            <v>Nguyễn Văn</v>
          </cell>
          <cell r="E167" t="str">
            <v>Thành</v>
          </cell>
          <cell r="F167" t="str">
            <v>V.Thành</v>
          </cell>
          <cell r="G167">
            <v>1</v>
          </cell>
          <cell r="H167" t="str">
            <v>TR.BQLDA</v>
          </cell>
          <cell r="I167" t="str">
            <v>Thạc sỹ</v>
          </cell>
          <cell r="J167" t="str">
            <v>ThS.</v>
          </cell>
        </row>
        <row r="168">
          <cell r="A168" t="str">
            <v>K.DẠY NGHỀ</v>
          </cell>
          <cell r="B168">
            <v>7</v>
          </cell>
          <cell r="F168" t="str">
            <v>O</v>
          </cell>
          <cell r="G168">
            <v>96</v>
          </cell>
        </row>
        <row r="169">
          <cell r="A169" t="str">
            <v>K.DẠY NGHỀ</v>
          </cell>
          <cell r="B169">
            <v>8</v>
          </cell>
          <cell r="F169" t="str">
            <v>O</v>
          </cell>
          <cell r="G169">
            <v>96</v>
          </cell>
        </row>
        <row r="170">
          <cell r="A170" t="str">
            <v>K.DẠY NGHỀ</v>
          </cell>
          <cell r="B170">
            <v>9</v>
          </cell>
          <cell r="F170" t="str">
            <v>O</v>
          </cell>
          <cell r="G170">
            <v>96</v>
          </cell>
        </row>
        <row r="171">
          <cell r="A171" t="str">
            <v>K.DẠY NGHỀ</v>
          </cell>
          <cell r="B171">
            <v>10</v>
          </cell>
          <cell r="F171" t="str">
            <v>O</v>
          </cell>
          <cell r="G171">
            <v>96</v>
          </cell>
        </row>
        <row r="172">
          <cell r="A172" t="str">
            <v>K.DẠY NGHỀ</v>
          </cell>
          <cell r="B172">
            <v>11</v>
          </cell>
          <cell r="F172" t="str">
            <v>O</v>
          </cell>
          <cell r="G172">
            <v>96</v>
          </cell>
        </row>
        <row r="173">
          <cell r="A173" t="str">
            <v>K.DẠY NGHỀ</v>
          </cell>
          <cell r="B173">
            <v>12</v>
          </cell>
          <cell r="F173" t="str">
            <v>O</v>
          </cell>
          <cell r="G173">
            <v>96</v>
          </cell>
        </row>
        <row r="174">
          <cell r="A174" t="str">
            <v>K.DẠY NGHỀ</v>
          </cell>
          <cell r="B174">
            <v>13</v>
          </cell>
          <cell r="F174" t="str">
            <v>O</v>
          </cell>
          <cell r="G174">
            <v>96</v>
          </cell>
        </row>
        <row r="175">
          <cell r="A175" t="str">
            <v>K.DẠY NGHỀ</v>
          </cell>
          <cell r="B175">
            <v>14</v>
          </cell>
          <cell r="F175" t="str">
            <v>O</v>
          </cell>
          <cell r="G175">
            <v>96</v>
          </cell>
        </row>
        <row r="176">
          <cell r="A176" t="str">
            <v>K.DẠY NGHỀ</v>
          </cell>
          <cell r="B176">
            <v>15</v>
          </cell>
          <cell r="F176" t="str">
            <v>O</v>
          </cell>
          <cell r="G176">
            <v>96</v>
          </cell>
        </row>
        <row r="177">
          <cell r="A177" t="str">
            <v>K.KH CƠ BẢN</v>
          </cell>
          <cell r="B177" t="str">
            <v>VII</v>
          </cell>
          <cell r="F177" t="str">
            <v>O</v>
          </cell>
          <cell r="G177">
            <v>96</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daovanduong</v>
          </cell>
          <cell r="D179" t="str">
            <v>Đào Văn</v>
          </cell>
          <cell r="E179" t="str">
            <v>Dương</v>
          </cell>
          <cell r="F179" t="str">
            <v>V.Dương</v>
          </cell>
          <cell r="G179">
            <v>1</v>
          </cell>
          <cell r="H179" t="str">
            <v>Tr.Khoa</v>
          </cell>
          <cell r="I179" t="str">
            <v>Tiến sỹ</v>
          </cell>
          <cell r="J179" t="str">
            <v>TS.</v>
          </cell>
        </row>
        <row r="180">
          <cell r="A180" t="str">
            <v>K.KH CƠ BẢN</v>
          </cell>
          <cell r="B180">
            <v>3</v>
          </cell>
          <cell r="C180" t="str">
            <v>doanvanhiep</v>
          </cell>
          <cell r="D180" t="str">
            <v xml:space="preserve">Đoàn Văn </v>
          </cell>
          <cell r="E180" t="str">
            <v>Hiệp</v>
          </cell>
          <cell r="F180" t="str">
            <v>V.Hiệp</v>
          </cell>
          <cell r="G180">
            <v>1</v>
          </cell>
          <cell r="H180" t="str">
            <v>P.Khoa</v>
          </cell>
          <cell r="I180" t="str">
            <v>Thạc sỹ</v>
          </cell>
          <cell r="J180" t="str">
            <v>ThS.</v>
          </cell>
        </row>
        <row r="181">
          <cell r="A181" t="str">
            <v>K.KH CƠ BẢN</v>
          </cell>
          <cell r="B181">
            <v>4</v>
          </cell>
          <cell r="C181" t="str">
            <v>laivanhoc</v>
          </cell>
          <cell r="D181" t="str">
            <v>Lại Văn</v>
          </cell>
          <cell r="E181" t="str">
            <v>Học</v>
          </cell>
          <cell r="F181" t="str">
            <v>V.Học</v>
          </cell>
          <cell r="G181">
            <v>1</v>
          </cell>
          <cell r="I181" t="str">
            <v>Cử nhân</v>
          </cell>
          <cell r="J181" t="str">
            <v>CN.</v>
          </cell>
        </row>
        <row r="182">
          <cell r="A182" t="str">
            <v>K.KH CƠ BẢN</v>
          </cell>
          <cell r="B182">
            <v>5</v>
          </cell>
          <cell r="C182" t="str">
            <v>ngothihong</v>
          </cell>
          <cell r="D182" t="str">
            <v>Ngô Thị</v>
          </cell>
          <cell r="E182" t="str">
            <v>Hồng</v>
          </cell>
          <cell r="F182" t="str">
            <v>Th.Hồng</v>
          </cell>
          <cell r="G182">
            <v>1</v>
          </cell>
          <cell r="I182" t="str">
            <v>Thạc sỹ</v>
          </cell>
          <cell r="J182" t="str">
            <v>ThS.</v>
          </cell>
        </row>
        <row r="183">
          <cell r="A183" t="str">
            <v>K.KH CƠ BẢN</v>
          </cell>
          <cell r="B183">
            <v>6</v>
          </cell>
          <cell r="C183" t="str">
            <v>lephonglam</v>
          </cell>
          <cell r="D183" t="str">
            <v>Lê Phong</v>
          </cell>
          <cell r="E183" t="str">
            <v>Lâm</v>
          </cell>
          <cell r="F183" t="str">
            <v>P.Lâm</v>
          </cell>
          <cell r="G183">
            <v>1</v>
          </cell>
          <cell r="H183" t="str">
            <v>TBM</v>
          </cell>
          <cell r="I183" t="str">
            <v>Thạc sỹ</v>
          </cell>
          <cell r="J183" t="str">
            <v>ThS.</v>
          </cell>
        </row>
        <row r="184">
          <cell r="A184" t="str">
            <v>K.KH CƠ BẢN</v>
          </cell>
          <cell r="B184">
            <v>7</v>
          </cell>
          <cell r="C184" t="str">
            <v>lethiloan</v>
          </cell>
          <cell r="D184" t="str">
            <v>Lê Thị</v>
          </cell>
          <cell r="E184" t="str">
            <v>Loan</v>
          </cell>
          <cell r="F184" t="str">
            <v>Th.Loan</v>
          </cell>
          <cell r="G184">
            <v>1</v>
          </cell>
          <cell r="I184" t="str">
            <v>Thạc sỹ</v>
          </cell>
          <cell r="J184" t="str">
            <v>ThS.</v>
          </cell>
        </row>
        <row r="185">
          <cell r="A185" t="str">
            <v>K.KH CƠ BẢN</v>
          </cell>
          <cell r="B185">
            <v>8</v>
          </cell>
          <cell r="C185" t="str">
            <v>nguyenvanminh</v>
          </cell>
          <cell r="D185" t="str">
            <v xml:space="preserve">Nguyễn Văn </v>
          </cell>
          <cell r="E185" t="str">
            <v>Minh</v>
          </cell>
          <cell r="F185" t="str">
            <v>V.Minh</v>
          </cell>
          <cell r="G185">
            <v>1</v>
          </cell>
          <cell r="I185" t="str">
            <v>Thạc sỹ</v>
          </cell>
          <cell r="J185" t="str">
            <v>ThS.</v>
          </cell>
        </row>
        <row r="186">
          <cell r="A186" t="str">
            <v>K.KH CƠ BẢN</v>
          </cell>
          <cell r="B186">
            <v>9</v>
          </cell>
          <cell r="C186" t="str">
            <v>nguyenbaphi</v>
          </cell>
          <cell r="D186" t="str">
            <v>Nguyễn Bá</v>
          </cell>
          <cell r="E186" t="str">
            <v>Phi</v>
          </cell>
          <cell r="F186" t="str">
            <v>B.Phi</v>
          </cell>
          <cell r="G186">
            <v>1</v>
          </cell>
          <cell r="H186" t="str">
            <v>TBM</v>
          </cell>
          <cell r="I186" t="str">
            <v>Tiến sỹ</v>
          </cell>
          <cell r="J186" t="str">
            <v>TS.</v>
          </cell>
        </row>
        <row r="187">
          <cell r="A187" t="str">
            <v>K.KH CƠ BẢN</v>
          </cell>
          <cell r="B187">
            <v>10</v>
          </cell>
          <cell r="C187" t="str">
            <v>nguyenthikimcuc</v>
          </cell>
          <cell r="D187" t="str">
            <v>Nguyễn Thị Kim</v>
          </cell>
          <cell r="E187" t="str">
            <v>Cúc</v>
          </cell>
          <cell r="F187" t="str">
            <v>K.Cúc</v>
          </cell>
          <cell r="G187">
            <v>1</v>
          </cell>
          <cell r="I187" t="str">
            <v>Thạc sỹ</v>
          </cell>
          <cell r="J187" t="str">
            <v>ThS.</v>
          </cell>
        </row>
        <row r="188">
          <cell r="A188" t="str">
            <v>K.KH CƠ BẢN</v>
          </cell>
          <cell r="B188">
            <v>11</v>
          </cell>
          <cell r="C188" t="str">
            <v>dangtuongle</v>
          </cell>
          <cell r="D188" t="str">
            <v>Đặng Tường</v>
          </cell>
          <cell r="E188" t="str">
            <v>Lê</v>
          </cell>
          <cell r="F188" t="str">
            <v>T.Lê</v>
          </cell>
          <cell r="G188">
            <v>1</v>
          </cell>
          <cell r="I188" t="str">
            <v>Cử nhân</v>
          </cell>
          <cell r="J188" t="str">
            <v>CN.</v>
          </cell>
        </row>
        <row r="189">
          <cell r="A189" t="str">
            <v>K.KH CƠ BẢN</v>
          </cell>
          <cell r="B189">
            <v>12</v>
          </cell>
          <cell r="C189" t="str">
            <v>hothimylinh</v>
          </cell>
          <cell r="D189" t="str">
            <v>Hồ Thị Mỹ</v>
          </cell>
          <cell r="E189" t="str">
            <v>Linh</v>
          </cell>
          <cell r="F189" t="str">
            <v>M.Linh</v>
          </cell>
          <cell r="G189">
            <v>1</v>
          </cell>
          <cell r="I189" t="str">
            <v>Thạc sỹ</v>
          </cell>
          <cell r="J189" t="str">
            <v>ThS.</v>
          </cell>
        </row>
        <row r="190">
          <cell r="A190" t="str">
            <v>K.KH CƠ BẢN</v>
          </cell>
          <cell r="B190">
            <v>13</v>
          </cell>
          <cell r="C190" t="str">
            <v>mangtranthuthuy</v>
          </cell>
          <cell r="D190" t="str">
            <v>Măng Trần Thu</v>
          </cell>
          <cell r="E190" t="str">
            <v>Thủy</v>
          </cell>
          <cell r="F190" t="str">
            <v>T.Thủy</v>
          </cell>
          <cell r="G190">
            <v>1</v>
          </cell>
          <cell r="I190" t="str">
            <v>Thạc sỹ</v>
          </cell>
          <cell r="J190" t="str">
            <v>ThS.</v>
          </cell>
        </row>
        <row r="191">
          <cell r="A191" t="str">
            <v>K.KH CƠ BẢN</v>
          </cell>
          <cell r="B191">
            <v>14</v>
          </cell>
          <cell r="C191" t="str">
            <v>buinguyentuan</v>
          </cell>
          <cell r="D191" t="str">
            <v>Bùi Nguyên</v>
          </cell>
          <cell r="E191" t="str">
            <v>Tuân</v>
          </cell>
          <cell r="F191" t="str">
            <v>N.Tuân</v>
          </cell>
          <cell r="G191">
            <v>1</v>
          </cell>
          <cell r="H191" t="str">
            <v>TBM</v>
          </cell>
          <cell r="I191" t="str">
            <v>Cử nhân</v>
          </cell>
          <cell r="J191" t="str">
            <v>CN.</v>
          </cell>
        </row>
        <row r="192">
          <cell r="A192" t="str">
            <v>K.KH CƠ BẢN</v>
          </cell>
          <cell r="B192">
            <v>15</v>
          </cell>
          <cell r="F192" t="str">
            <v>O</v>
          </cell>
          <cell r="G192">
            <v>96</v>
          </cell>
        </row>
        <row r="193">
          <cell r="A193" t="str">
            <v>K.KH CƠ BẢN</v>
          </cell>
          <cell r="B193">
            <v>16</v>
          </cell>
          <cell r="F193" t="str">
            <v>O</v>
          </cell>
          <cell r="G193">
            <v>96</v>
          </cell>
        </row>
        <row r="194">
          <cell r="A194" t="str">
            <v>K.KH CƠ BẢN</v>
          </cell>
          <cell r="B194">
            <v>17</v>
          </cell>
          <cell r="F194" t="str">
            <v>O</v>
          </cell>
          <cell r="G194">
            <v>96</v>
          </cell>
        </row>
        <row r="195">
          <cell r="A195" t="str">
            <v>K.KH CƠ BẢN</v>
          </cell>
          <cell r="B195">
            <v>18</v>
          </cell>
          <cell r="F195" t="str">
            <v>O</v>
          </cell>
          <cell r="G195">
            <v>96</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vuthiphuongthao</v>
          </cell>
          <cell r="D203" t="str">
            <v>Vũ Thị Phương</v>
          </cell>
          <cell r="E203" t="str">
            <v>Thảo</v>
          </cell>
          <cell r="F203" t="str">
            <v>P.Thảo</v>
          </cell>
          <cell r="G203">
            <v>1</v>
          </cell>
          <cell r="I203" t="str">
            <v>Thạc sỹ</v>
          </cell>
          <cell r="J203" t="str">
            <v>ThS.</v>
          </cell>
        </row>
        <row r="204">
          <cell r="A204" t="str">
            <v>K.LL CHÍNH TRỊ</v>
          </cell>
          <cell r="B204">
            <v>8</v>
          </cell>
          <cell r="C204" t="str">
            <v>nguyenthithutrang</v>
          </cell>
          <cell r="D204" t="str">
            <v>Nguyễn Thị Thu</v>
          </cell>
          <cell r="E204" t="str">
            <v>Trang</v>
          </cell>
          <cell r="F204" t="str">
            <v>Thu.Trang</v>
          </cell>
          <cell r="G204">
            <v>1</v>
          </cell>
          <cell r="I204" t="str">
            <v>Thạc sỹ</v>
          </cell>
          <cell r="J204" t="str">
            <v>ThS.</v>
          </cell>
        </row>
        <row r="205">
          <cell r="A205" t="str">
            <v>K.LL CHÍNH TRỊ</v>
          </cell>
          <cell r="B205">
            <v>9</v>
          </cell>
          <cell r="F205" t="str">
            <v>O</v>
          </cell>
          <cell r="G205">
            <v>96</v>
          </cell>
        </row>
        <row r="206">
          <cell r="A206" t="str">
            <v>K.LL CHÍNH TRỊ</v>
          </cell>
          <cell r="B206">
            <v>10</v>
          </cell>
          <cell r="F206" t="str">
            <v>O</v>
          </cell>
          <cell r="G206">
            <v>96</v>
          </cell>
        </row>
        <row r="207">
          <cell r="A207" t="str">
            <v>K.LL CHÍNH TRỊ</v>
          </cell>
          <cell r="B207">
            <v>11</v>
          </cell>
          <cell r="F207" t="str">
            <v>O</v>
          </cell>
          <cell r="G207">
            <v>96</v>
          </cell>
        </row>
        <row r="208">
          <cell r="A208" t="str">
            <v>K.LL CHÍNH TRỊ</v>
          </cell>
          <cell r="B208">
            <v>12</v>
          </cell>
          <cell r="F208" t="str">
            <v>O</v>
          </cell>
          <cell r="G208">
            <v>96</v>
          </cell>
        </row>
        <row r="209">
          <cell r="A209" t="str">
            <v>K.LL CHÍNH TRỊ</v>
          </cell>
          <cell r="B209">
            <v>13</v>
          </cell>
          <cell r="F209" t="str">
            <v>O</v>
          </cell>
          <cell r="G209">
            <v>96</v>
          </cell>
        </row>
        <row r="210">
          <cell r="A210" t="str">
            <v>K.LL CHÍNH TRỊ</v>
          </cell>
          <cell r="B210">
            <v>14</v>
          </cell>
          <cell r="F210" t="str">
            <v>O</v>
          </cell>
          <cell r="G210">
            <v>96</v>
          </cell>
        </row>
        <row r="211">
          <cell r="A211" t="str">
            <v>K.LL CHÍNH TRỊ</v>
          </cell>
          <cell r="B211">
            <v>15</v>
          </cell>
          <cell r="F211" t="str">
            <v>O</v>
          </cell>
          <cell r="G211">
            <v>96</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nguyenthitrang</v>
          </cell>
          <cell r="D215" t="str">
            <v>Nguyễn Thị</v>
          </cell>
          <cell r="E215" t="str">
            <v>Trang</v>
          </cell>
          <cell r="F215" t="str">
            <v>Th.Trang</v>
          </cell>
          <cell r="G215">
            <v>1</v>
          </cell>
          <cell r="I215" t="str">
            <v>Thạc sỹ</v>
          </cell>
          <cell r="J215" t="str">
            <v>ThS.</v>
          </cell>
        </row>
        <row r="216">
          <cell r="A216" t="str">
            <v>TT.NN-TH</v>
          </cell>
          <cell r="B216">
            <v>4</v>
          </cell>
          <cell r="C216" t="str">
            <v>nguyenxuanhau</v>
          </cell>
          <cell r="D216" t="str">
            <v>Nguyễn Xuân</v>
          </cell>
          <cell r="E216" t="str">
            <v>Hậu</v>
          </cell>
          <cell r="F216" t="str">
            <v>X.Hậu</v>
          </cell>
          <cell r="G216">
            <v>1</v>
          </cell>
          <cell r="I216" t="str">
            <v>Tiến sỹ</v>
          </cell>
          <cell r="J216" t="str">
            <v>TS.</v>
          </cell>
        </row>
        <row r="217">
          <cell r="A217" t="str">
            <v>TT.NN-TH</v>
          </cell>
          <cell r="B217">
            <v>5</v>
          </cell>
          <cell r="F217" t="str">
            <v>O</v>
          </cell>
          <cell r="G217">
            <v>96</v>
          </cell>
        </row>
        <row r="218">
          <cell r="A218" t="str">
            <v>TT.NN-TH</v>
          </cell>
          <cell r="B218">
            <v>6</v>
          </cell>
          <cell r="F218" t="str">
            <v>O</v>
          </cell>
          <cell r="G218">
            <v>96</v>
          </cell>
        </row>
        <row r="219">
          <cell r="A219" t="str">
            <v>TT.NN-TH</v>
          </cell>
          <cell r="B219">
            <v>7</v>
          </cell>
          <cell r="F219" t="str">
            <v>O</v>
          </cell>
          <cell r="G219">
            <v>96</v>
          </cell>
        </row>
        <row r="220">
          <cell r="A220" t="str">
            <v>TT.NN-TH</v>
          </cell>
          <cell r="B220">
            <v>8</v>
          </cell>
          <cell r="F220" t="str">
            <v>O</v>
          </cell>
          <cell r="G220">
            <v>96</v>
          </cell>
        </row>
        <row r="221">
          <cell r="A221" t="str">
            <v>TT.NN-TH</v>
          </cell>
          <cell r="B221">
            <v>9</v>
          </cell>
          <cell r="F221" t="str">
            <v>O</v>
          </cell>
          <cell r="G221">
            <v>96</v>
          </cell>
        </row>
        <row r="222">
          <cell r="A222" t="str">
            <v>TT.NN-TH</v>
          </cell>
          <cell r="B222">
            <v>10</v>
          </cell>
          <cell r="F222" t="str">
            <v>O</v>
          </cell>
          <cell r="G222">
            <v>96</v>
          </cell>
        </row>
        <row r="223">
          <cell r="A223" t="str">
            <v>TT.NN-TH</v>
          </cell>
          <cell r="B223">
            <v>11</v>
          </cell>
          <cell r="F223" t="str">
            <v>O</v>
          </cell>
          <cell r="G223">
            <v>96</v>
          </cell>
        </row>
        <row r="224">
          <cell r="A224" t="str">
            <v>TT.NN-TH</v>
          </cell>
          <cell r="B224">
            <v>12</v>
          </cell>
          <cell r="F224" t="str">
            <v>O</v>
          </cell>
          <cell r="G224">
            <v>96</v>
          </cell>
        </row>
        <row r="225">
          <cell r="A225" t="str">
            <v>TT.NN-TH</v>
          </cell>
          <cell r="B225">
            <v>13</v>
          </cell>
          <cell r="F225" t="str">
            <v>O</v>
          </cell>
          <cell r="G225">
            <v>96</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Thạc sỹ</v>
          </cell>
          <cell r="J229" t="str">
            <v>ThS.</v>
          </cell>
        </row>
        <row r="230">
          <cell r="A230" t="str">
            <v>TT.BDNV</v>
          </cell>
          <cell r="B230">
            <v>5</v>
          </cell>
          <cell r="C230" t="str">
            <v>daokimthanh</v>
          </cell>
          <cell r="D230" t="str">
            <v>Đào Kim</v>
          </cell>
          <cell r="E230" t="str">
            <v>Thành</v>
          </cell>
          <cell r="F230" t="str">
            <v>K.Thành</v>
          </cell>
          <cell r="G230">
            <v>1</v>
          </cell>
        </row>
        <row r="231">
          <cell r="A231" t="str">
            <v>TT.BDNV</v>
          </cell>
          <cell r="B231">
            <v>6</v>
          </cell>
          <cell r="C231" t="str">
            <v>nguyenvanhoan</v>
          </cell>
          <cell r="D231" t="str">
            <v>Nguyễn Văn</v>
          </cell>
          <cell r="E231" t="str">
            <v>Hoàn</v>
          </cell>
          <cell r="F231" t="str">
            <v>V.Hoàn</v>
          </cell>
          <cell r="G231">
            <v>1</v>
          </cell>
          <cell r="I231" t="str">
            <v>Thạc sỹ</v>
          </cell>
          <cell r="J231" t="str">
            <v>ThS.</v>
          </cell>
        </row>
        <row r="232">
          <cell r="A232" t="str">
            <v>TT.BDNV</v>
          </cell>
          <cell r="B232">
            <v>7</v>
          </cell>
          <cell r="F232" t="str">
            <v>O</v>
          </cell>
          <cell r="G232">
            <v>96</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C236" t="str">
            <v>trinhhongviet</v>
          </cell>
          <cell r="D236" t="str">
            <v>Trịnh Hồng</v>
          </cell>
          <cell r="E236" t="str">
            <v>Việt</v>
          </cell>
          <cell r="F236" t="str">
            <v>H.Việt</v>
          </cell>
          <cell r="G236">
            <v>2</v>
          </cell>
          <cell r="H236" t="str">
            <v>hiệu phó</v>
          </cell>
          <cell r="I236" t="str">
            <v>Tiến sỹ</v>
          </cell>
          <cell r="J236" t="str">
            <v>TS.</v>
          </cell>
        </row>
        <row r="237">
          <cell r="A237" t="str">
            <v>BGH-CBN</v>
          </cell>
          <cell r="B237">
            <v>4</v>
          </cell>
          <cell r="F237" t="str">
            <v>O</v>
          </cell>
          <cell r="G237">
            <v>96</v>
          </cell>
        </row>
        <row r="238">
          <cell r="A238" t="str">
            <v>BGH-CBN</v>
          </cell>
          <cell r="B238">
            <v>5</v>
          </cell>
          <cell r="F238" t="str">
            <v>O</v>
          </cell>
          <cell r="G238">
            <v>96</v>
          </cell>
        </row>
        <row r="239">
          <cell r="A239" t="str">
            <v>BGH-CBN</v>
          </cell>
          <cell r="B239">
            <v>6</v>
          </cell>
          <cell r="F239" t="str">
            <v>O</v>
          </cell>
          <cell r="G239">
            <v>96</v>
          </cell>
        </row>
        <row r="240">
          <cell r="A240" t="str">
            <v>BGH-CBN</v>
          </cell>
          <cell r="B240">
            <v>7</v>
          </cell>
          <cell r="F240" t="str">
            <v>O</v>
          </cell>
          <cell r="G240">
            <v>96</v>
          </cell>
        </row>
        <row r="241">
          <cell r="A241" t="str">
            <v>BGH-CBN</v>
          </cell>
          <cell r="B241">
            <v>8</v>
          </cell>
          <cell r="F241" t="str">
            <v>O</v>
          </cell>
          <cell r="G241">
            <v>96</v>
          </cell>
        </row>
        <row r="242">
          <cell r="A242" t="str">
            <v>BGH-CBN</v>
          </cell>
          <cell r="B242">
            <v>9</v>
          </cell>
          <cell r="F242" t="str">
            <v>O</v>
          </cell>
          <cell r="G242">
            <v>96</v>
          </cell>
        </row>
        <row r="243">
          <cell r="A243" t="str">
            <v>BGH-CBN</v>
          </cell>
          <cell r="B243">
            <v>10</v>
          </cell>
          <cell r="F243" t="str">
            <v>O</v>
          </cell>
          <cell r="G243">
            <v>96</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nguyenthikhanhhong</v>
          </cell>
          <cell r="D246" t="str">
            <v>Nguyễn Thị Khánh</v>
          </cell>
          <cell r="E246" t="str">
            <v>Hồng</v>
          </cell>
          <cell r="F246" t="str">
            <v>K.Hồng</v>
          </cell>
          <cell r="G246">
            <v>1</v>
          </cell>
          <cell r="I246" t="str">
            <v>Thạc sỹ</v>
          </cell>
          <cell r="J246" t="str">
            <v>ThS.</v>
          </cell>
        </row>
        <row r="247">
          <cell r="A247" t="str">
            <v>GV KIÊM NHIỆM</v>
          </cell>
          <cell r="B247">
            <v>3</v>
          </cell>
          <cell r="C247" t="str">
            <v>phamduckhinh</v>
          </cell>
          <cell r="D247" t="str">
            <v>Phạm Đức</v>
          </cell>
          <cell r="E247" t="str">
            <v>Khính</v>
          </cell>
          <cell r="F247" t="str">
            <v>Đ.Khính</v>
          </cell>
          <cell r="G247">
            <v>1</v>
          </cell>
          <cell r="I247" t="str">
            <v>Thạc sỹ</v>
          </cell>
          <cell r="J247" t="str">
            <v>ThS.</v>
          </cell>
        </row>
        <row r="248">
          <cell r="A248" t="str">
            <v>GV KIÊM NHIỆM</v>
          </cell>
          <cell r="B248">
            <v>4</v>
          </cell>
          <cell r="C248" t="str">
            <v>levankhoi</v>
          </cell>
          <cell r="D248" t="str">
            <v xml:space="preserve">Lê Văn </v>
          </cell>
          <cell r="E248" t="str">
            <v>Khôi(SV)</v>
          </cell>
          <cell r="F248" t="str">
            <v>V.Khôi(SV)</v>
          </cell>
          <cell r="G248">
            <v>1</v>
          </cell>
          <cell r="H248" t="str">
            <v>Ph.CTSV</v>
          </cell>
          <cell r="I248" t="str">
            <v>Thạc sỹ</v>
          </cell>
          <cell r="J248" t="str">
            <v>ThS.</v>
          </cell>
        </row>
        <row r="249">
          <cell r="A249" t="str">
            <v>GV KIÊM NHIỆM</v>
          </cell>
          <cell r="B249">
            <v>5</v>
          </cell>
          <cell r="C249" t="str">
            <v>tranthiquynhnhuB</v>
          </cell>
          <cell r="D249" t="str">
            <v>Trần Thị Quỳnh</v>
          </cell>
          <cell r="E249" t="str">
            <v>Như</v>
          </cell>
          <cell r="F249" t="str">
            <v>Như(B)</v>
          </cell>
          <cell r="G249">
            <v>1</v>
          </cell>
          <cell r="I249" t="str">
            <v>Cử nhân</v>
          </cell>
          <cell r="J249" t="str">
            <v>CN.</v>
          </cell>
        </row>
        <row r="250">
          <cell r="A250" t="str">
            <v>GV KIÊM NHIỆM</v>
          </cell>
          <cell r="B250">
            <v>6</v>
          </cell>
          <cell r="C250" t="str">
            <v>nguyenhuutoan</v>
          </cell>
          <cell r="D250" t="str">
            <v>Nguyễn Hữu</v>
          </cell>
          <cell r="E250" t="str">
            <v>Toàn</v>
          </cell>
          <cell r="F250" t="str">
            <v>H.Toàn</v>
          </cell>
          <cell r="G250">
            <v>1</v>
          </cell>
          <cell r="H250" t="str">
            <v>Ph.ĐT</v>
          </cell>
          <cell r="I250" t="str">
            <v>Thạc sỹ</v>
          </cell>
          <cell r="J250" t="str">
            <v>ThS.</v>
          </cell>
        </row>
        <row r="251">
          <cell r="A251" t="str">
            <v>GV KIÊM NHIỆM</v>
          </cell>
          <cell r="B251">
            <v>7</v>
          </cell>
          <cell r="C251" t="str">
            <v>nguyenvantram</v>
          </cell>
          <cell r="D251" t="str">
            <v>Nguyễn Vân</v>
          </cell>
          <cell r="E251" t="str">
            <v>Trạm</v>
          </cell>
          <cell r="F251" t="str">
            <v>V.Trạm</v>
          </cell>
          <cell r="G251">
            <v>1</v>
          </cell>
          <cell r="H251" t="str">
            <v>Tr.ĐT</v>
          </cell>
          <cell r="I251" t="str">
            <v>Thạc sỹ</v>
          </cell>
          <cell r="J251" t="str">
            <v>ThS.</v>
          </cell>
        </row>
        <row r="252">
          <cell r="A252" t="str">
            <v>GV KIÊM NHIỆM</v>
          </cell>
          <cell r="B252">
            <v>8</v>
          </cell>
          <cell r="C252" t="str">
            <v>truongminhtri</v>
          </cell>
          <cell r="D252" t="str">
            <v>Trương Minh</v>
          </cell>
          <cell r="E252" t="str">
            <v>Trí</v>
          </cell>
          <cell r="F252" t="str">
            <v>M.Trí(KH)</v>
          </cell>
          <cell r="G252">
            <v>1</v>
          </cell>
          <cell r="I252" t="str">
            <v>Tiến sỹ</v>
          </cell>
          <cell r="J252" t="str">
            <v>TS.</v>
          </cell>
        </row>
        <row r="253">
          <cell r="A253" t="str">
            <v>GV KIÊM NHIỆM</v>
          </cell>
          <cell r="B253">
            <v>9</v>
          </cell>
          <cell r="C253" t="str">
            <v>dinhgiatuan</v>
          </cell>
          <cell r="D253" t="str">
            <v>Đinh Gia</v>
          </cell>
          <cell r="E253" t="str">
            <v>Tuấn</v>
          </cell>
          <cell r="F253" t="str">
            <v>G.Tuấn</v>
          </cell>
          <cell r="G253">
            <v>1</v>
          </cell>
          <cell r="I253" t="str">
            <v>Thạc sỹ</v>
          </cell>
          <cell r="J253" t="str">
            <v>ThS.</v>
          </cell>
        </row>
        <row r="254">
          <cell r="A254" t="str">
            <v>GV KIÊM NHIỆM</v>
          </cell>
          <cell r="B254">
            <v>10</v>
          </cell>
          <cell r="C254" t="str">
            <v>nguyenvantuong</v>
          </cell>
          <cell r="D254" t="str">
            <v>Nguyễn Văn</v>
          </cell>
          <cell r="E254" t="str">
            <v>Tường</v>
          </cell>
          <cell r="F254" t="str">
            <v>V.Tường</v>
          </cell>
          <cell r="G254">
            <v>1</v>
          </cell>
          <cell r="I254" t="str">
            <v>Thạc sỹ</v>
          </cell>
          <cell r="J254" t="str">
            <v>ThS.</v>
          </cell>
        </row>
        <row r="255">
          <cell r="A255" t="str">
            <v>GV KIÊM NHIỆM</v>
          </cell>
          <cell r="B255">
            <v>11</v>
          </cell>
          <cell r="C255" t="str">
            <v>tranthinguyenthao</v>
          </cell>
          <cell r="D255" t="str">
            <v>Trần Thị Nguyên</v>
          </cell>
          <cell r="E255" t="str">
            <v>Thảo</v>
          </cell>
          <cell r="F255" t="str">
            <v>N.Thảo</v>
          </cell>
          <cell r="G255">
            <v>1</v>
          </cell>
          <cell r="I255" t="str">
            <v>Thạc sỹ</v>
          </cell>
          <cell r="J255" t="str">
            <v>ThS.</v>
          </cell>
        </row>
        <row r="256">
          <cell r="A256" t="str">
            <v>GV KIÊM NHIỆM</v>
          </cell>
          <cell r="B256">
            <v>12</v>
          </cell>
          <cell r="C256" t="str">
            <v>phamthiphuonganh</v>
          </cell>
          <cell r="D256" t="str">
            <v>Phạm Thị Phương</v>
          </cell>
          <cell r="E256" t="str">
            <v>Anh</v>
          </cell>
          <cell r="F256" t="str">
            <v>P.Anh</v>
          </cell>
          <cell r="G256">
            <v>1</v>
          </cell>
          <cell r="I256" t="str">
            <v>Thạc sỹ</v>
          </cell>
          <cell r="J256" t="str">
            <v>ThS.</v>
          </cell>
        </row>
        <row r="257">
          <cell r="A257" t="str">
            <v>GV KIÊM NHIỆM</v>
          </cell>
          <cell r="B257">
            <v>13</v>
          </cell>
          <cell r="C257" t="str">
            <v>nguyennguyenkhang</v>
          </cell>
          <cell r="D257" t="str">
            <v>Nguyễn Nguyên</v>
          </cell>
          <cell r="E257" t="str">
            <v>Khang</v>
          </cell>
          <cell r="F257" t="str">
            <v>N.Khang</v>
          </cell>
          <cell r="G257">
            <v>1</v>
          </cell>
          <cell r="H257" t="str">
            <v>Tr.TCHC</v>
          </cell>
          <cell r="I257" t="str">
            <v>Thạc sỹ</v>
          </cell>
          <cell r="J257" t="str">
            <v>ThS.</v>
          </cell>
        </row>
        <row r="258">
          <cell r="A258" t="str">
            <v>GV KIÊM NHIỆM</v>
          </cell>
          <cell r="B258">
            <v>14</v>
          </cell>
          <cell r="C258" t="str">
            <v>tranminhloan</v>
          </cell>
          <cell r="D258" t="str">
            <v>Trần Minh</v>
          </cell>
          <cell r="E258" t="str">
            <v>Loan</v>
          </cell>
          <cell r="F258" t="str">
            <v>M.Loan</v>
          </cell>
          <cell r="G258">
            <v>1</v>
          </cell>
          <cell r="I258" t="str">
            <v>Thạc sỹ</v>
          </cell>
          <cell r="J258" t="str">
            <v>ThS.</v>
          </cell>
        </row>
        <row r="259">
          <cell r="A259" t="str">
            <v>GV KIÊM NHIỆM</v>
          </cell>
          <cell r="B259">
            <v>15</v>
          </cell>
          <cell r="C259" t="str">
            <v>vothanhhuy</v>
          </cell>
          <cell r="D259" t="str">
            <v>Võ Thanh</v>
          </cell>
          <cell r="E259" t="str">
            <v>Huy</v>
          </cell>
          <cell r="F259" t="str">
            <v>Th.Huy</v>
          </cell>
          <cell r="G259">
            <v>1</v>
          </cell>
          <cell r="H259" t="str">
            <v>Tr.KH</v>
          </cell>
          <cell r="I259" t="str">
            <v>Tiến sỹ</v>
          </cell>
          <cell r="J259" t="str">
            <v>TS.</v>
          </cell>
        </row>
        <row r="260">
          <cell r="A260" t="str">
            <v>GV KIÊM NHIỆM</v>
          </cell>
          <cell r="B260">
            <v>16</v>
          </cell>
          <cell r="C260" t="str">
            <v>duongvandanh</v>
          </cell>
          <cell r="D260" t="str">
            <v>Dương Văn</v>
          </cell>
          <cell r="E260" t="str">
            <v>Danh</v>
          </cell>
          <cell r="F260" t="str">
            <v>V.Danh</v>
          </cell>
          <cell r="G260">
            <v>1</v>
          </cell>
          <cell r="H260" t="str">
            <v>Tr.KT</v>
          </cell>
          <cell r="I260" t="str">
            <v>Thạc sỹ</v>
          </cell>
          <cell r="J260" t="str">
            <v>ThS.</v>
          </cell>
        </row>
        <row r="261">
          <cell r="A261" t="str">
            <v>GV KIÊM NHIỆM</v>
          </cell>
          <cell r="B261">
            <v>17</v>
          </cell>
          <cell r="C261" t="str">
            <v>trantrinhnhuquynh</v>
          </cell>
          <cell r="D261" t="str">
            <v>Trần Trịnh Như</v>
          </cell>
          <cell r="E261" t="str">
            <v>Quỳnh</v>
          </cell>
          <cell r="F261" t="str">
            <v>Nh.Quỳnh</v>
          </cell>
          <cell r="G261">
            <v>1</v>
          </cell>
        </row>
        <row r="262">
          <cell r="A262" t="str">
            <v>GV KIÊM NHIỆM</v>
          </cell>
          <cell r="B262">
            <v>18</v>
          </cell>
          <cell r="C262" t="str">
            <v>ngovanthong</v>
          </cell>
          <cell r="D262" t="str">
            <v>Ngô Văn</v>
          </cell>
          <cell r="E262" t="str">
            <v>Thống</v>
          </cell>
          <cell r="F262" t="str">
            <v>V.Thống</v>
          </cell>
          <cell r="G262">
            <v>1</v>
          </cell>
        </row>
        <row r="263">
          <cell r="A263" t="str">
            <v>GV KIÊM NHIỆM</v>
          </cell>
          <cell r="B263">
            <v>19</v>
          </cell>
          <cell r="C263" t="str">
            <v>truonganhbichchau</v>
          </cell>
          <cell r="D263" t="str">
            <v>Trương Anh Bích</v>
          </cell>
          <cell r="E263" t="str">
            <v>Châu</v>
          </cell>
          <cell r="F263" t="str">
            <v>B.Châu</v>
          </cell>
          <cell r="G263">
            <v>1</v>
          </cell>
        </row>
        <row r="264">
          <cell r="A264" t="str">
            <v>GV KIÊM NHIỆM</v>
          </cell>
          <cell r="B264">
            <v>20</v>
          </cell>
          <cell r="C264" t="str">
            <v>ngongoccuong</v>
          </cell>
          <cell r="D264" t="str">
            <v>Ngô Ngọc</v>
          </cell>
          <cell r="E264" t="str">
            <v>Cường</v>
          </cell>
          <cell r="F264" t="str">
            <v>N.Cường</v>
          </cell>
          <cell r="G264">
            <v>1</v>
          </cell>
          <cell r="H264" t="str">
            <v>P.phòng KT</v>
          </cell>
          <cell r="I264" t="str">
            <v>Thạc sỹ</v>
          </cell>
          <cell r="J264" t="str">
            <v>ThS.</v>
          </cell>
        </row>
        <row r="265">
          <cell r="A265" t="str">
            <v>GV KIÊM NHIỆM</v>
          </cell>
          <cell r="B265">
            <v>21</v>
          </cell>
          <cell r="C265" t="str">
            <v>nguyendinhdai</v>
          </cell>
          <cell r="D265" t="str">
            <v>Nguyễn Đình</v>
          </cell>
          <cell r="E265" t="str">
            <v>Đại</v>
          </cell>
          <cell r="F265" t="str">
            <v>Đ.Đại</v>
          </cell>
          <cell r="G265">
            <v>1</v>
          </cell>
          <cell r="I265" t="str">
            <v>Thạc sỹ</v>
          </cell>
          <cell r="J265" t="str">
            <v>ThS.</v>
          </cell>
        </row>
        <row r="266">
          <cell r="A266" t="str">
            <v>GV KIÊM NHIỆM</v>
          </cell>
          <cell r="B266">
            <v>22</v>
          </cell>
          <cell r="C266" t="str">
            <v>ngovumaily</v>
          </cell>
          <cell r="D266" t="str">
            <v>Ngô Vũ Mai</v>
          </cell>
          <cell r="E266" t="str">
            <v>Ly</v>
          </cell>
          <cell r="F266" t="str">
            <v>M.Ly</v>
          </cell>
          <cell r="G266">
            <v>1</v>
          </cell>
          <cell r="I266" t="str">
            <v>Thạc sỹ</v>
          </cell>
          <cell r="J266" t="str">
            <v>ThS.</v>
          </cell>
        </row>
        <row r="267">
          <cell r="A267" t="str">
            <v>GV KIÊM NHIỆM</v>
          </cell>
          <cell r="B267">
            <v>23</v>
          </cell>
          <cell r="C267" t="str">
            <v>nguyenthuylinh</v>
          </cell>
          <cell r="D267" t="str">
            <v>Nguyễn Thùy</v>
          </cell>
          <cell r="E267" t="str">
            <v>Linh</v>
          </cell>
          <cell r="F267" t="str">
            <v>Th.Linh</v>
          </cell>
          <cell r="G267">
            <v>1</v>
          </cell>
          <cell r="I267" t="str">
            <v>Thạc sỹ</v>
          </cell>
          <cell r="J267" t="str">
            <v>ThS.</v>
          </cell>
        </row>
        <row r="268">
          <cell r="A268" t="str">
            <v>GV KIÊM NHIỆM</v>
          </cell>
          <cell r="B268">
            <v>24</v>
          </cell>
          <cell r="C268" t="str">
            <v>phamhanhnguyen</v>
          </cell>
          <cell r="D268" t="str">
            <v>Phạm Hạnh</v>
          </cell>
          <cell r="E268" t="str">
            <v>Nguyên</v>
          </cell>
          <cell r="F268" t="str">
            <v>H.Nguyên</v>
          </cell>
          <cell r="G268">
            <v>1</v>
          </cell>
          <cell r="I268" t="str">
            <v>Thạc sỹ</v>
          </cell>
          <cell r="J268" t="str">
            <v>ThS.</v>
          </cell>
        </row>
        <row r="269">
          <cell r="A269" t="str">
            <v>GV KIÊM NHIỆM</v>
          </cell>
          <cell r="B269">
            <v>25</v>
          </cell>
          <cell r="C269" t="str">
            <v>phamhuykhanh</v>
          </cell>
          <cell r="D269" t="str">
            <v>Phạm Huy</v>
          </cell>
          <cell r="E269" t="str">
            <v>Khánh</v>
          </cell>
          <cell r="F269" t="str">
            <v>H.Khánh</v>
          </cell>
          <cell r="G269">
            <v>1</v>
          </cell>
          <cell r="I269" t="str">
            <v>Thạc sỹ</v>
          </cell>
          <cell r="J269" t="str">
            <v>ThS.</v>
          </cell>
        </row>
        <row r="270">
          <cell r="A270" t="str">
            <v>GV KIÊM NHIỆM</v>
          </cell>
          <cell r="B270">
            <v>26</v>
          </cell>
          <cell r="C270" t="str">
            <v>trinhtiendung</v>
          </cell>
          <cell r="D270" t="str">
            <v>Trịnh Tiến</v>
          </cell>
          <cell r="E270" t="str">
            <v>Dũng</v>
          </cell>
          <cell r="F270" t="str">
            <v>T.Dũng</v>
          </cell>
          <cell r="G270">
            <v>1</v>
          </cell>
          <cell r="I270" t="str">
            <v>Tiến sỹ</v>
          </cell>
          <cell r="J270" t="str">
            <v>TS.</v>
          </cell>
        </row>
        <row r="271">
          <cell r="A271" t="str">
            <v>GV KIÊM NHIỆM</v>
          </cell>
          <cell r="B271">
            <v>27</v>
          </cell>
          <cell r="C271" t="str">
            <v>ngodinhthanh</v>
          </cell>
          <cell r="D271" t="str">
            <v>Ngô Đình</v>
          </cell>
          <cell r="E271" t="str">
            <v>Thành</v>
          </cell>
          <cell r="F271" t="str">
            <v>Đ.Thành</v>
          </cell>
          <cell r="G271">
            <v>1</v>
          </cell>
          <cell r="H271" t="str">
            <v>P.Khoa</v>
          </cell>
          <cell r="I271" t="str">
            <v>Thạc sỹ</v>
          </cell>
          <cell r="J271" t="str">
            <v>ThS.</v>
          </cell>
        </row>
        <row r="272">
          <cell r="A272" t="str">
            <v>GV KIÊM NHIỆM</v>
          </cell>
          <cell r="B272">
            <v>28</v>
          </cell>
          <cell r="C272" t="str">
            <v>tonnuhongthu</v>
          </cell>
          <cell r="D272" t="str">
            <v>Tôn Nữ Hồng</v>
          </cell>
          <cell r="E272" t="str">
            <v>Thư</v>
          </cell>
          <cell r="F272" t="str">
            <v>H.Thư</v>
          </cell>
          <cell r="G272">
            <v>1</v>
          </cell>
          <cell r="I272" t="str">
            <v>Thạc sỹ</v>
          </cell>
          <cell r="J272" t="str">
            <v>ThS.</v>
          </cell>
        </row>
        <row r="273">
          <cell r="A273" t="str">
            <v>GV KIÊM NHIỆM</v>
          </cell>
          <cell r="B273">
            <v>29</v>
          </cell>
          <cell r="C273" t="str">
            <v>nguyenhuuninh</v>
          </cell>
          <cell r="D273" t="str">
            <v>Nguyễn Hữu</v>
          </cell>
          <cell r="E273" t="str">
            <v>Ninh</v>
          </cell>
          <cell r="F273" t="str">
            <v>H.Ninh</v>
          </cell>
          <cell r="G273">
            <v>1</v>
          </cell>
          <cell r="I273" t="str">
            <v>Thạc sỹ</v>
          </cell>
          <cell r="J273" t="str">
            <v>ThS.</v>
          </cell>
        </row>
        <row r="274">
          <cell r="A274" t="str">
            <v>GV KIÊM NHIỆM</v>
          </cell>
          <cell r="B274">
            <v>30</v>
          </cell>
          <cell r="C274" t="str">
            <v>hothithan</v>
          </cell>
          <cell r="D274" t="str">
            <v>Hồ Thị</v>
          </cell>
          <cell r="E274" t="str">
            <v>Thân</v>
          </cell>
          <cell r="F274" t="str">
            <v>Th.Thân</v>
          </cell>
          <cell r="G274">
            <v>1</v>
          </cell>
          <cell r="I274" t="str">
            <v>Thạc sỹ</v>
          </cell>
          <cell r="J274" t="str">
            <v>ThS.</v>
          </cell>
        </row>
        <row r="275">
          <cell r="A275" t="str">
            <v>GV KIÊM NHIỆM</v>
          </cell>
          <cell r="B275">
            <v>31</v>
          </cell>
          <cell r="C275" t="str">
            <v>phamtrungnguyen</v>
          </cell>
          <cell r="D275" t="str">
            <v>Phạm Trung</v>
          </cell>
          <cell r="E275" t="str">
            <v>Nguyên</v>
          </cell>
          <cell r="F275" t="str">
            <v>Tr.Nguyên</v>
          </cell>
          <cell r="G275">
            <v>1</v>
          </cell>
          <cell r="I275" t="str">
            <v>Thạc sỹ</v>
          </cell>
          <cell r="J275" t="str">
            <v>ThS.</v>
          </cell>
        </row>
        <row r="276">
          <cell r="A276" t="str">
            <v>GV KIÊM NHIỆM</v>
          </cell>
          <cell r="B276">
            <v>32</v>
          </cell>
          <cell r="C276" t="str">
            <v>leductam</v>
          </cell>
          <cell r="D276" t="str">
            <v>Lê Đức</v>
          </cell>
          <cell r="E276" t="str">
            <v>Tâm</v>
          </cell>
          <cell r="F276" t="str">
            <v>Đ.Tâm</v>
          </cell>
          <cell r="G276">
            <v>1</v>
          </cell>
          <cell r="I276" t="str">
            <v>Thạc sỹ</v>
          </cell>
          <cell r="J276" t="str">
            <v>ThS.</v>
          </cell>
        </row>
        <row r="277">
          <cell r="A277" t="str">
            <v>GV KIÊM NHIỆM</v>
          </cell>
          <cell r="B277">
            <v>33</v>
          </cell>
          <cell r="C277" t="str">
            <v>nguyenquochuy</v>
          </cell>
          <cell r="D277" t="str">
            <v>Nguyễn Quốc</v>
          </cell>
          <cell r="E277" t="str">
            <v>Huy</v>
          </cell>
          <cell r="F277" t="str">
            <v>Q.Huy</v>
          </cell>
          <cell r="G277">
            <v>1</v>
          </cell>
          <cell r="I277" t="str">
            <v>Kỹ sư</v>
          </cell>
          <cell r="J277" t="str">
            <v>KS.</v>
          </cell>
        </row>
        <row r="278">
          <cell r="A278" t="str">
            <v>GV KIÊM NHIỆM</v>
          </cell>
          <cell r="B278">
            <v>34</v>
          </cell>
          <cell r="C278" t="str">
            <v>dinhvanvinh</v>
          </cell>
          <cell r="D278" t="str">
            <v>Đinh Văn</v>
          </cell>
          <cell r="E278" t="str">
            <v>Vinh</v>
          </cell>
          <cell r="F278" t="str">
            <v>Đ.Vinh</v>
          </cell>
          <cell r="G278">
            <v>1</v>
          </cell>
          <cell r="H278" t="str">
            <v>Tr.Khoa</v>
          </cell>
          <cell r="I278" t="str">
            <v>Thạc sỹ</v>
          </cell>
          <cell r="J278" t="str">
            <v>ThS.</v>
          </cell>
        </row>
        <row r="279">
          <cell r="A279" t="str">
            <v>GV KIÊM NHIỆM</v>
          </cell>
          <cell r="B279">
            <v>35</v>
          </cell>
          <cell r="C279" t="str">
            <v>nguyenthikhanhtrang</v>
          </cell>
          <cell r="D279" t="str">
            <v>Nguyễn Thị Khánh</v>
          </cell>
          <cell r="E279" t="str">
            <v>Trang</v>
          </cell>
          <cell r="F279" t="str">
            <v>K.Trang</v>
          </cell>
          <cell r="G279">
            <v>1</v>
          </cell>
          <cell r="I279" t="str">
            <v>Thạc sỹ</v>
          </cell>
          <cell r="J279" t="str">
            <v>ThS.</v>
          </cell>
        </row>
        <row r="280">
          <cell r="A280" t="str">
            <v>GV KIÊM NHIỆM</v>
          </cell>
          <cell r="B280">
            <v>27</v>
          </cell>
          <cell r="C280" t="str">
            <v>phanngochieu</v>
          </cell>
          <cell r="D280" t="str">
            <v>Phan Ngọc</v>
          </cell>
          <cell r="E280" t="str">
            <v>Hiếu</v>
          </cell>
          <cell r="F280" t="str">
            <v>N.Hiếu</v>
          </cell>
          <cell r="G280">
            <v>1</v>
          </cell>
          <cell r="I280" t="str">
            <v>Thạc sỹ</v>
          </cell>
          <cell r="J280" t="str">
            <v>ThS.</v>
          </cell>
        </row>
        <row r="281">
          <cell r="A281" t="str">
            <v>GV KIÊM NHIỆM</v>
          </cell>
          <cell r="B281">
            <v>28</v>
          </cell>
          <cell r="F281" t="str">
            <v>O</v>
          </cell>
          <cell r="G281">
            <v>96</v>
          </cell>
        </row>
        <row r="282">
          <cell r="A282" t="str">
            <v>GV KIÊM NHIỆM</v>
          </cell>
          <cell r="B282">
            <v>29</v>
          </cell>
          <cell r="F282" t="str">
            <v>O</v>
          </cell>
          <cell r="G282">
            <v>96</v>
          </cell>
        </row>
        <row r="283">
          <cell r="A283" t="str">
            <v>GV KIÊM NHIỆM</v>
          </cell>
          <cell r="B283">
            <v>30</v>
          </cell>
          <cell r="F283" t="str">
            <v>O</v>
          </cell>
          <cell r="G283">
            <v>96</v>
          </cell>
        </row>
        <row r="284">
          <cell r="A284" t="str">
            <v>GV KIÊM NHIỆM</v>
          </cell>
          <cell r="B284">
            <v>31</v>
          </cell>
          <cell r="F284" t="str">
            <v>O</v>
          </cell>
          <cell r="G284">
            <v>96</v>
          </cell>
        </row>
        <row r="285">
          <cell r="A285" t="str">
            <v>BAN ĐÁNH GIÁ CL</v>
          </cell>
          <cell r="B285" t="str">
            <v>XII</v>
          </cell>
          <cell r="C285" t="str">
            <v>BAN ĐÁNH GIÁ CL</v>
          </cell>
          <cell r="G285">
            <v>0</v>
          </cell>
        </row>
        <row r="286">
          <cell r="A286" t="str">
            <v>BAN ĐÁNH GIÁ CL</v>
          </cell>
          <cell r="B286">
            <v>1</v>
          </cell>
          <cell r="F286" t="str">
            <v>O</v>
          </cell>
          <cell r="G286">
            <v>96</v>
          </cell>
        </row>
        <row r="287">
          <cell r="A287" t="str">
            <v>BAN ĐÁNH GIÁ CL</v>
          </cell>
          <cell r="B287">
            <v>2</v>
          </cell>
          <cell r="F287" t="str">
            <v>O</v>
          </cell>
          <cell r="G287">
            <v>96</v>
          </cell>
        </row>
        <row r="288">
          <cell r="A288" t="str">
            <v>BAN ĐÁNH GIÁ CL</v>
          </cell>
          <cell r="B288">
            <v>3</v>
          </cell>
          <cell r="F288" t="str">
            <v>O</v>
          </cell>
          <cell r="G288">
            <v>96</v>
          </cell>
        </row>
        <row r="289">
          <cell r="A289" t="str">
            <v>BAN ĐÁNH GIÁ CL</v>
          </cell>
          <cell r="B289">
            <v>4</v>
          </cell>
          <cell r="F289" t="str">
            <v>O</v>
          </cell>
          <cell r="G289">
            <v>96</v>
          </cell>
        </row>
        <row r="290">
          <cell r="A290" t="str">
            <v>BAN ĐÁNH GIÁ CL</v>
          </cell>
          <cell r="B290">
            <v>5</v>
          </cell>
          <cell r="F290" t="str">
            <v>O</v>
          </cell>
          <cell r="G290">
            <v>96</v>
          </cell>
        </row>
        <row r="291">
          <cell r="A291" t="str">
            <v>BAN ĐÁNH GIÁ CL</v>
          </cell>
          <cell r="B291">
            <v>6</v>
          </cell>
          <cell r="F291" t="str">
            <v>O</v>
          </cell>
          <cell r="G291">
            <v>96</v>
          </cell>
        </row>
        <row r="292">
          <cell r="A292" t="str">
            <v>BAN ĐÁNH GIÁ CL</v>
          </cell>
          <cell r="B292">
            <v>7</v>
          </cell>
          <cell r="F292" t="str">
            <v>O</v>
          </cell>
          <cell r="G292">
            <v>96</v>
          </cell>
        </row>
        <row r="293">
          <cell r="A293" t="str">
            <v>BAN ĐÁNH GIÁ CL</v>
          </cell>
          <cell r="B293">
            <v>8</v>
          </cell>
          <cell r="F293" t="str">
            <v>O</v>
          </cell>
          <cell r="G293">
            <v>96</v>
          </cell>
        </row>
        <row r="294">
          <cell r="A294" t="str">
            <v>CÁN BỘ</v>
          </cell>
          <cell r="B294" t="str">
            <v>XIII</v>
          </cell>
          <cell r="G294">
            <v>0</v>
          </cell>
        </row>
        <row r="295">
          <cell r="A295" t="str">
            <v>CÁN BỘ</v>
          </cell>
          <cell r="B295">
            <v>1</v>
          </cell>
          <cell r="C295" t="str">
            <v>nguyenthanhbinh</v>
          </cell>
          <cell r="D295" t="str">
            <v>Nguyễn Thanh</v>
          </cell>
          <cell r="E295" t="str">
            <v>Bình</v>
          </cell>
          <cell r="F295" t="str">
            <v>Bình(SV)</v>
          </cell>
          <cell r="G295">
            <v>1</v>
          </cell>
          <cell r="I295" t="str">
            <v>Cử nhân</v>
          </cell>
          <cell r="J295" t="str">
            <v>CN.</v>
          </cell>
        </row>
        <row r="296">
          <cell r="A296" t="str">
            <v>CÁN BỘ</v>
          </cell>
          <cell r="B296">
            <v>2</v>
          </cell>
          <cell r="C296" t="str">
            <v>daoduybon</v>
          </cell>
          <cell r="D296" t="str">
            <v>Đào Duy</v>
          </cell>
          <cell r="E296" t="str">
            <v>Bôn</v>
          </cell>
          <cell r="F296" t="str">
            <v>Bôn(SV)</v>
          </cell>
          <cell r="G296">
            <v>1</v>
          </cell>
          <cell r="I296" t="str">
            <v>Cử nhân</v>
          </cell>
          <cell r="J296" t="str">
            <v>CN.</v>
          </cell>
        </row>
        <row r="297">
          <cell r="A297" t="str">
            <v>CÁN BỘ</v>
          </cell>
          <cell r="B297">
            <v>3</v>
          </cell>
          <cell r="C297" t="str">
            <v>nguyenthihien</v>
          </cell>
          <cell r="D297" t="str">
            <v>Nguyễn Thị</v>
          </cell>
          <cell r="E297" t="str">
            <v>Hiền</v>
          </cell>
          <cell r="F297" t="str">
            <v>N.Th.Hiền</v>
          </cell>
          <cell r="G297">
            <v>1</v>
          </cell>
          <cell r="H297" t="str">
            <v>Phòng Kế toán</v>
          </cell>
          <cell r="I297" t="str">
            <v>Cử nhân</v>
          </cell>
        </row>
        <row r="298">
          <cell r="A298" t="str">
            <v>CÁN BỘ</v>
          </cell>
          <cell r="B298">
            <v>4</v>
          </cell>
          <cell r="C298" t="str">
            <v>trinhlienhuong</v>
          </cell>
          <cell r="D298" t="str">
            <v xml:space="preserve">Trịnh Liên </v>
          </cell>
          <cell r="E298" t="str">
            <v>Hương</v>
          </cell>
          <cell r="F298" t="str">
            <v>L.Hương</v>
          </cell>
          <cell r="G298">
            <v>1</v>
          </cell>
          <cell r="I298" t="str">
            <v>Cử nhân</v>
          </cell>
          <cell r="J298" t="str">
            <v>CN.</v>
          </cell>
        </row>
        <row r="299">
          <cell r="A299" t="str">
            <v>CÁN BỘ</v>
          </cell>
          <cell r="B299">
            <v>5</v>
          </cell>
          <cell r="C299" t="str">
            <v>dinhthilinh</v>
          </cell>
          <cell r="D299" t="str">
            <v>Đinh thị</v>
          </cell>
          <cell r="E299" t="str">
            <v>Lĩnh</v>
          </cell>
          <cell r="F299" t="str">
            <v>Th.Lĩnh</v>
          </cell>
          <cell r="G299">
            <v>1</v>
          </cell>
          <cell r="H299" t="str">
            <v>Y TẾ</v>
          </cell>
        </row>
        <row r="300">
          <cell r="A300" t="str">
            <v>CÁN BỘ</v>
          </cell>
          <cell r="B300">
            <v>6</v>
          </cell>
          <cell r="C300" t="str">
            <v>nguyenthithanhnha</v>
          </cell>
          <cell r="D300" t="str">
            <v>Nguyễn Thị Thanh</v>
          </cell>
          <cell r="E300" t="str">
            <v>Nhã</v>
          </cell>
          <cell r="F300" t="str">
            <v>T.Nhã</v>
          </cell>
          <cell r="G300">
            <v>1</v>
          </cell>
          <cell r="I300" t="str">
            <v>Cử nhân</v>
          </cell>
          <cell r="J300" t="str">
            <v>CN.</v>
          </cell>
        </row>
        <row r="301">
          <cell r="A301" t="str">
            <v>CÁN BỘ</v>
          </cell>
          <cell r="B301">
            <v>7</v>
          </cell>
          <cell r="C301" t="str">
            <v>vothinuong</v>
          </cell>
          <cell r="D301" t="str">
            <v>Võ Thị</v>
          </cell>
          <cell r="E301" t="str">
            <v>Nương</v>
          </cell>
          <cell r="F301" t="str">
            <v>Th.Nương</v>
          </cell>
          <cell r="G301">
            <v>1</v>
          </cell>
          <cell r="H301" t="str">
            <v>PHÒNG QHQT</v>
          </cell>
          <cell r="I301" t="str">
            <v>Cử nhân</v>
          </cell>
          <cell r="J301" t="str">
            <v>CN.</v>
          </cell>
        </row>
        <row r="302">
          <cell r="A302" t="str">
            <v>CÁN BỘ</v>
          </cell>
          <cell r="B302">
            <v>8</v>
          </cell>
          <cell r="C302" t="str">
            <v>nguyenthiphuc</v>
          </cell>
          <cell r="D302" t="str">
            <v>Nguyễn Thị</v>
          </cell>
          <cell r="E302" t="str">
            <v>Phúc</v>
          </cell>
          <cell r="F302" t="str">
            <v>Phúc</v>
          </cell>
          <cell r="G302">
            <v>1</v>
          </cell>
          <cell r="I302" t="str">
            <v>Cử nhân</v>
          </cell>
          <cell r="J302" t="str">
            <v>CN.</v>
          </cell>
        </row>
        <row r="303">
          <cell r="A303" t="str">
            <v>CÁN BỘ</v>
          </cell>
          <cell r="B303">
            <v>9</v>
          </cell>
          <cell r="C303" t="str">
            <v>nguyenthihoaiphuong</v>
          </cell>
          <cell r="D303" t="str">
            <v>Nguyễn Thị Hoài</v>
          </cell>
          <cell r="E303" t="str">
            <v>Phương</v>
          </cell>
          <cell r="F303" t="str">
            <v>H.Phương</v>
          </cell>
          <cell r="G303">
            <v>1</v>
          </cell>
          <cell r="I303" t="str">
            <v>Cử nhân</v>
          </cell>
          <cell r="J303" t="str">
            <v>CN.</v>
          </cell>
        </row>
        <row r="304">
          <cell r="A304" t="str">
            <v>CÁN BỘ</v>
          </cell>
          <cell r="B304">
            <v>10</v>
          </cell>
          <cell r="C304" t="str">
            <v>lehoanganhthuc</v>
          </cell>
          <cell r="D304" t="str">
            <v>Lê Hoàng Anh</v>
          </cell>
          <cell r="E304" t="str">
            <v>Thục</v>
          </cell>
          <cell r="F304" t="str">
            <v>Thục</v>
          </cell>
          <cell r="G304">
            <v>1</v>
          </cell>
          <cell r="I304" t="str">
            <v>Cử nhân</v>
          </cell>
          <cell r="J304" t="str">
            <v>CN.</v>
          </cell>
        </row>
        <row r="305">
          <cell r="A305" t="str">
            <v>CÁN BỘ</v>
          </cell>
          <cell r="B305">
            <v>11</v>
          </cell>
          <cell r="C305" t="str">
            <v>trinhvantien</v>
          </cell>
          <cell r="D305" t="str">
            <v>Trịnh Văn</v>
          </cell>
          <cell r="E305" t="str">
            <v>Tiến</v>
          </cell>
          <cell r="F305" t="str">
            <v>V.Tiến(ĐT)</v>
          </cell>
          <cell r="G305">
            <v>1</v>
          </cell>
          <cell r="I305" t="str">
            <v>Kỹ sư</v>
          </cell>
          <cell r="J305" t="str">
            <v>KS.</v>
          </cell>
        </row>
        <row r="306">
          <cell r="A306" t="str">
            <v>CÁN BỘ</v>
          </cell>
          <cell r="B306">
            <v>12</v>
          </cell>
          <cell r="C306" t="str">
            <v>hoangthikimvan</v>
          </cell>
          <cell r="D306" t="str">
            <v xml:space="preserve">Hoàng Thị Kim </v>
          </cell>
          <cell r="E306" t="str">
            <v>Vân</v>
          </cell>
          <cell r="F306" t="str">
            <v>K.Vân</v>
          </cell>
          <cell r="G306">
            <v>1</v>
          </cell>
          <cell r="I306" t="str">
            <v>Cử nhân</v>
          </cell>
          <cell r="J306" t="str">
            <v>CN.</v>
          </cell>
        </row>
        <row r="307">
          <cell r="A307" t="str">
            <v>CÁN BỘ</v>
          </cell>
          <cell r="B307">
            <v>13</v>
          </cell>
          <cell r="C307" t="str">
            <v>lethikimloan</v>
          </cell>
          <cell r="D307" t="str">
            <v>Lê Thị Kim</v>
          </cell>
          <cell r="E307" t="str">
            <v>Loan</v>
          </cell>
          <cell r="F307" t="str">
            <v>K.Loan</v>
          </cell>
          <cell r="G307">
            <v>1</v>
          </cell>
          <cell r="H307" t="str">
            <v>C.viên phòng khảo thí</v>
          </cell>
          <cell r="I307" t="str">
            <v>Cử nhân</v>
          </cell>
          <cell r="J307" t="str">
            <v>CN.</v>
          </cell>
        </row>
        <row r="308">
          <cell r="A308" t="str">
            <v>CÁN BỘ</v>
          </cell>
          <cell r="B308">
            <v>14</v>
          </cell>
          <cell r="C308" t="str">
            <v>nguyenthidieuhien</v>
          </cell>
          <cell r="D308" t="str">
            <v>Nguyễn Thị Diệu</v>
          </cell>
          <cell r="E308" t="str">
            <v>Hiền</v>
          </cell>
          <cell r="F308" t="str">
            <v>D.Hiền</v>
          </cell>
          <cell r="G308">
            <v>1</v>
          </cell>
          <cell r="H308" t="str">
            <v>C.viên phòng CTSV</v>
          </cell>
          <cell r="I308" t="str">
            <v>Cử nhân</v>
          </cell>
          <cell r="J308" t="str">
            <v>CN.</v>
          </cell>
        </row>
        <row r="309">
          <cell r="A309" t="str">
            <v>CÁN BỘ</v>
          </cell>
          <cell r="B309">
            <v>15</v>
          </cell>
          <cell r="C309" t="str">
            <v>tranthikimchi</v>
          </cell>
          <cell r="D309" t="str">
            <v>Trần Thị Kim</v>
          </cell>
          <cell r="E309" t="str">
            <v>Chi</v>
          </cell>
          <cell r="F309" t="str">
            <v>K.Chi</v>
          </cell>
          <cell r="G309">
            <v>1</v>
          </cell>
          <cell r="H309" t="str">
            <v>C.viên phòng QLĐT</v>
          </cell>
          <cell r="I309" t="str">
            <v>Cử nhân</v>
          </cell>
          <cell r="J309" t="str">
            <v>CN.</v>
          </cell>
        </row>
        <row r="310">
          <cell r="A310" t="str">
            <v>CÁN BỘ</v>
          </cell>
          <cell r="B310">
            <v>16</v>
          </cell>
          <cell r="C310" t="str">
            <v>vodaihong</v>
          </cell>
          <cell r="D310" t="str">
            <v>Võ Đại</v>
          </cell>
          <cell r="E310" t="str">
            <v>Hồng</v>
          </cell>
          <cell r="F310" t="str">
            <v>Đ.Hồng</v>
          </cell>
          <cell r="G310">
            <v>1</v>
          </cell>
          <cell r="I310" t="str">
            <v>Thạc sỹ</v>
          </cell>
          <cell r="J310" t="str">
            <v>ThS.</v>
          </cell>
        </row>
        <row r="311">
          <cell r="A311" t="str">
            <v>CÁN BỘ</v>
          </cell>
          <cell r="B311">
            <v>17</v>
          </cell>
          <cell r="C311" t="str">
            <v>phamtanquoc</v>
          </cell>
          <cell r="D311" t="str">
            <v xml:space="preserve">Phạm Tấn </v>
          </cell>
          <cell r="E311" t="str">
            <v>Quốc</v>
          </cell>
          <cell r="F311" t="str">
            <v>T.Quốc</v>
          </cell>
          <cell r="G311">
            <v>1</v>
          </cell>
        </row>
        <row r="312">
          <cell r="A312" t="str">
            <v>CÁN BỘ</v>
          </cell>
          <cell r="B312">
            <v>18</v>
          </cell>
          <cell r="C312" t="str">
            <v>nguyenthingocle</v>
          </cell>
          <cell r="D312" t="str">
            <v>Nguyễn Thị Ngọc</v>
          </cell>
          <cell r="E312" t="str">
            <v>Lê</v>
          </cell>
          <cell r="F312" t="str">
            <v>N.Lê</v>
          </cell>
          <cell r="G312">
            <v>1</v>
          </cell>
        </row>
        <row r="313">
          <cell r="A313" t="str">
            <v>CÁN BỘ</v>
          </cell>
          <cell r="B313">
            <v>19</v>
          </cell>
          <cell r="C313" t="str">
            <v>phamvietcuong</v>
          </cell>
          <cell r="D313" t="str">
            <v>Phạm Việt</v>
          </cell>
          <cell r="E313" t="str">
            <v>Cường</v>
          </cell>
          <cell r="F313" t="str">
            <v>P.V.Cường</v>
          </cell>
          <cell r="G313">
            <v>1</v>
          </cell>
          <cell r="H313" t="str">
            <v>Thư Ký</v>
          </cell>
          <cell r="I313" t="str">
            <v>Cử nhân</v>
          </cell>
          <cell r="J313" t="str">
            <v>CN.</v>
          </cell>
        </row>
        <row r="314">
          <cell r="A314" t="str">
            <v>CÁN BỘ</v>
          </cell>
          <cell r="B314">
            <v>20</v>
          </cell>
          <cell r="C314" t="str">
            <v>dinhthiquynhanh</v>
          </cell>
          <cell r="D314" t="str">
            <v xml:space="preserve">Đinh Thị Quỳnh </v>
          </cell>
          <cell r="E314" t="str">
            <v>Anh</v>
          </cell>
          <cell r="F314" t="str">
            <v>Q.Anh</v>
          </cell>
          <cell r="G314">
            <v>1</v>
          </cell>
        </row>
        <row r="315">
          <cell r="A315" t="str">
            <v>CÁN BỘ</v>
          </cell>
          <cell r="B315">
            <v>21</v>
          </cell>
          <cell r="F315" t="str">
            <v>O</v>
          </cell>
          <cell r="G315">
            <v>96</v>
          </cell>
        </row>
        <row r="316">
          <cell r="A316" t="str">
            <v>CÁN BỘ</v>
          </cell>
          <cell r="B316">
            <v>22</v>
          </cell>
          <cell r="F316" t="str">
            <v>O</v>
          </cell>
          <cell r="G316">
            <v>96</v>
          </cell>
        </row>
        <row r="317">
          <cell r="A317" t="str">
            <v>CÁN BỘ</v>
          </cell>
          <cell r="B317">
            <v>23</v>
          </cell>
          <cell r="F317" t="str">
            <v>O</v>
          </cell>
          <cell r="G317">
            <v>96</v>
          </cell>
        </row>
        <row r="318">
          <cell r="A318" t="str">
            <v>CÁN BỘ</v>
          </cell>
          <cell r="B318">
            <v>24</v>
          </cell>
          <cell r="F318" t="str">
            <v>O</v>
          </cell>
          <cell r="G318">
            <v>96</v>
          </cell>
        </row>
        <row r="319">
          <cell r="A319" t="str">
            <v>CÁN BỘ</v>
          </cell>
          <cell r="B319">
            <v>25</v>
          </cell>
          <cell r="F319" t="str">
            <v>O</v>
          </cell>
          <cell r="G319">
            <v>96</v>
          </cell>
        </row>
        <row r="320">
          <cell r="A320" t="str">
            <v>CÁN BỘ</v>
          </cell>
          <cell r="B320">
            <v>26</v>
          </cell>
          <cell r="F320" t="str">
            <v>O</v>
          </cell>
          <cell r="G320">
            <v>96</v>
          </cell>
        </row>
        <row r="321">
          <cell r="A321" t="str">
            <v>GV THỈNH GIẢNG</v>
          </cell>
          <cell r="B321" t="str">
            <v>XIV</v>
          </cell>
          <cell r="C321" t="str">
            <v xml:space="preserve">GV THỈNH GIẢNG      </v>
          </cell>
          <cell r="G321">
            <v>0</v>
          </cell>
        </row>
        <row r="322">
          <cell r="A322" t="str">
            <v>GV THỈNH GIẢNG</v>
          </cell>
          <cell r="B322">
            <v>1</v>
          </cell>
          <cell r="C322" t="str">
            <v>nguyenvanphuong</v>
          </cell>
          <cell r="D322" t="str">
            <v>Nguyễn Văn</v>
          </cell>
          <cell r="E322" t="str">
            <v>Phượng (TG)</v>
          </cell>
          <cell r="F322" t="str">
            <v>V.Phượng</v>
          </cell>
          <cell r="G322">
            <v>1</v>
          </cell>
          <cell r="H322" t="str">
            <v>vlxd</v>
          </cell>
          <cell r="I322" t="str">
            <v>Kỹ sư</v>
          </cell>
        </row>
        <row r="323">
          <cell r="A323" t="str">
            <v>GV THỈNH GIẢNG</v>
          </cell>
          <cell r="B323">
            <v>2</v>
          </cell>
          <cell r="C323" t="str">
            <v>nguyenthikhanhduy</v>
          </cell>
          <cell r="D323" t="str">
            <v>Nguyễn Thị Khánh</v>
          </cell>
          <cell r="E323" t="str">
            <v>Duy</v>
          </cell>
          <cell r="F323" t="str">
            <v>K.Duy</v>
          </cell>
          <cell r="G323">
            <v>1</v>
          </cell>
          <cell r="I323" t="str">
            <v>Thạc sỹ</v>
          </cell>
          <cell r="J323" t="str">
            <v>ThS.</v>
          </cell>
        </row>
        <row r="324">
          <cell r="A324" t="str">
            <v>GV THỈNH GIẢNG</v>
          </cell>
          <cell r="B324">
            <v>3</v>
          </cell>
          <cell r="C324" t="str">
            <v>nguyenvantan</v>
          </cell>
          <cell r="D324" t="str">
            <v>Nguyễn Văn</v>
          </cell>
          <cell r="E324" t="str">
            <v>Tân</v>
          </cell>
          <cell r="F324" t="str">
            <v>V.Tân</v>
          </cell>
          <cell r="G324">
            <v>1</v>
          </cell>
          <cell r="H324" t="str">
            <v>Tr.QTRTB</v>
          </cell>
          <cell r="I324" t="str">
            <v>Kỹ sư</v>
          </cell>
          <cell r="J324" t="str">
            <v>KS.</v>
          </cell>
        </row>
        <row r="325">
          <cell r="A325" t="str">
            <v>GV THỈNH GIẢNG</v>
          </cell>
          <cell r="B325">
            <v>4</v>
          </cell>
          <cell r="C325" t="str">
            <v>huynhchungvinh</v>
          </cell>
          <cell r="D325" t="str">
            <v>Huỳnh Chung</v>
          </cell>
          <cell r="E325" t="str">
            <v>Vinh</v>
          </cell>
          <cell r="F325" t="str">
            <v>C.Vinh</v>
          </cell>
          <cell r="G325">
            <v>1</v>
          </cell>
          <cell r="I325" t="str">
            <v>Cử nhân</v>
          </cell>
          <cell r="J325" t="str">
            <v>CN.</v>
          </cell>
        </row>
        <row r="326">
          <cell r="A326" t="str">
            <v>GV THỈNH GIẢNG</v>
          </cell>
          <cell r="B326">
            <v>5</v>
          </cell>
          <cell r="C326" t="str">
            <v>nguyenvancuong</v>
          </cell>
          <cell r="D326" t="str">
            <v>Nguyễn Văn</v>
          </cell>
          <cell r="E326" t="str">
            <v>Cường</v>
          </cell>
          <cell r="F326" t="str">
            <v>V.Cường</v>
          </cell>
          <cell r="G326">
            <v>1</v>
          </cell>
          <cell r="H326" t="str">
            <v>hiệu phó</v>
          </cell>
          <cell r="I326" t="str">
            <v>Tiến sỹ</v>
          </cell>
          <cell r="J326" t="str">
            <v>TS.</v>
          </cell>
        </row>
        <row r="327">
          <cell r="A327" t="str">
            <v>GV THỈNH GIẢNG</v>
          </cell>
          <cell r="B327">
            <v>6</v>
          </cell>
          <cell r="C327" t="str">
            <v>dinhhuudung</v>
          </cell>
          <cell r="D327" t="str">
            <v>Đinh Hữu</v>
          </cell>
          <cell r="E327" t="str">
            <v>Dung</v>
          </cell>
          <cell r="F327" t="str">
            <v>H.Dung</v>
          </cell>
          <cell r="G327">
            <v>1</v>
          </cell>
          <cell r="H327" t="str">
            <v>lý</v>
          </cell>
          <cell r="I327" t="str">
            <v>Thạc sỹ</v>
          </cell>
        </row>
        <row r="328">
          <cell r="A328" t="str">
            <v>GV THỈNH GIẢNG</v>
          </cell>
          <cell r="B328">
            <v>7</v>
          </cell>
          <cell r="C328" t="str">
            <v>nguyenleninh</v>
          </cell>
          <cell r="D328" t="str">
            <v>Nguyễn Lê</v>
          </cell>
          <cell r="E328" t="str">
            <v>Ninh</v>
          </cell>
          <cell r="F328" t="str">
            <v>L.Ninh (TG)</v>
          </cell>
          <cell r="G328">
            <v>1</v>
          </cell>
          <cell r="H328" t="str">
            <v>xây dựng</v>
          </cell>
          <cell r="I328" t="str">
            <v>PGS.Tiến sỹ</v>
          </cell>
          <cell r="J328" t="str">
            <v>PGS.TS.</v>
          </cell>
        </row>
        <row r="329">
          <cell r="A329" t="str">
            <v>GV THỈNH GIẢNG</v>
          </cell>
          <cell r="B329">
            <v>8</v>
          </cell>
          <cell r="C329" t="str">
            <v>dinhdangquang</v>
          </cell>
          <cell r="D329" t="str">
            <v>Đinh Đăng</v>
          </cell>
          <cell r="E329" t="str">
            <v>Quang</v>
          </cell>
          <cell r="F329" t="str">
            <v>Đ.Quang</v>
          </cell>
          <cell r="G329">
            <v>1</v>
          </cell>
          <cell r="H329" t="str">
            <v>NLMLE</v>
          </cell>
        </row>
        <row r="330">
          <cell r="A330" t="str">
            <v>GV THỈNH GIẢNG</v>
          </cell>
          <cell r="B330">
            <v>9</v>
          </cell>
          <cell r="C330" t="str">
            <v>tranvantan</v>
          </cell>
          <cell r="D330" t="str">
            <v>Trần Văn</v>
          </cell>
          <cell r="E330" t="str">
            <v>Tấn</v>
          </cell>
          <cell r="F330" t="str">
            <v>V.Tấn</v>
          </cell>
          <cell r="G330">
            <v>1</v>
          </cell>
          <cell r="I330" t="str">
            <v>Kỹ sư</v>
          </cell>
        </row>
        <row r="331">
          <cell r="A331" t="str">
            <v>GV THỈNH GIẢNG</v>
          </cell>
          <cell r="B331">
            <v>9</v>
          </cell>
          <cell r="C331" t="str">
            <v>tuquangphuong</v>
          </cell>
          <cell r="D331" t="str">
            <v>Từ Quang</v>
          </cell>
          <cell r="E331" t="str">
            <v>Phương</v>
          </cell>
          <cell r="F331" t="str">
            <v>Q.Phương</v>
          </cell>
          <cell r="G331">
            <v>1</v>
          </cell>
          <cell r="H331" t="str">
            <v>toán</v>
          </cell>
        </row>
        <row r="332">
          <cell r="A332" t="str">
            <v>GV THỈNH GIẢNG</v>
          </cell>
          <cell r="B332">
            <v>10</v>
          </cell>
          <cell r="C332" t="str">
            <v>nguyenthithanhnga</v>
          </cell>
          <cell r="D332" t="str">
            <v>Nguyễn Thị Thanh</v>
          </cell>
          <cell r="E332" t="str">
            <v>Nga</v>
          </cell>
          <cell r="F332" t="str">
            <v>Th.Nga</v>
          </cell>
          <cell r="G332">
            <v>1</v>
          </cell>
          <cell r="H332" t="str">
            <v>Kte</v>
          </cell>
          <cell r="I332" t="str">
            <v>Thạc sỹ</v>
          </cell>
          <cell r="J332" t="str">
            <v>ThS.</v>
          </cell>
        </row>
        <row r="333">
          <cell r="A333" t="str">
            <v>GV THỈNH GIẢNG</v>
          </cell>
          <cell r="B333">
            <v>11</v>
          </cell>
          <cell r="C333" t="str">
            <v>lechicong</v>
          </cell>
          <cell r="D333" t="str">
            <v>Lê Chí</v>
          </cell>
          <cell r="E333" t="str">
            <v>Công</v>
          </cell>
          <cell r="F333" t="str">
            <v>Ch.Công</v>
          </cell>
          <cell r="G333">
            <v>1</v>
          </cell>
          <cell r="H333" t="str">
            <v>Kte</v>
          </cell>
          <cell r="J333" t="str">
            <v>PGS.TS</v>
          </cell>
        </row>
        <row r="334">
          <cell r="A334" t="str">
            <v>GV THỈNH GIẢNG</v>
          </cell>
          <cell r="B334">
            <v>12</v>
          </cell>
          <cell r="C334" t="str">
            <v>tranquangphu</v>
          </cell>
          <cell r="D334" t="str">
            <v>Trần Quang</v>
          </cell>
          <cell r="E334" t="str">
            <v>Phú</v>
          </cell>
          <cell r="F334" t="str">
            <v>Q.Phú(T.G)</v>
          </cell>
          <cell r="G334">
            <v>1</v>
          </cell>
          <cell r="H334" t="str">
            <v>ĐTTHĐXD</v>
          </cell>
        </row>
        <row r="335">
          <cell r="A335" t="str">
            <v>GV THỈNH GIẢNG</v>
          </cell>
          <cell r="B335">
            <v>13</v>
          </cell>
          <cell r="C335" t="str">
            <v>thieuthithuy</v>
          </cell>
          <cell r="D335" t="str">
            <v>Thiều Thị</v>
          </cell>
          <cell r="E335" t="str">
            <v>Thúy</v>
          </cell>
          <cell r="F335" t="str">
            <v>Th.Thúy</v>
          </cell>
          <cell r="G335">
            <v>1</v>
          </cell>
          <cell r="H335" t="str">
            <v>Nvu Pvu bàn</v>
          </cell>
          <cell r="I335" t="str">
            <v>Thạc sỹ</v>
          </cell>
          <cell r="J335" t="str">
            <v>ThS.</v>
          </cell>
        </row>
        <row r="336">
          <cell r="A336" t="str">
            <v>GV THỈNH GIẢNG</v>
          </cell>
          <cell r="B336">
            <v>14</v>
          </cell>
          <cell r="C336" t="str">
            <v>huynhvanthai</v>
          </cell>
          <cell r="D336" t="str">
            <v>Huỳnh Văn</v>
          </cell>
          <cell r="E336" t="str">
            <v>Thái</v>
          </cell>
          <cell r="F336" t="str">
            <v>H.V.Thái</v>
          </cell>
          <cell r="G336">
            <v>1</v>
          </cell>
          <cell r="H336" t="str">
            <v>Kte Du lịch</v>
          </cell>
          <cell r="I336" t="str">
            <v>Thạc sỹ</v>
          </cell>
          <cell r="J336" t="str">
            <v>ThS.</v>
          </cell>
        </row>
        <row r="337">
          <cell r="A337" t="str">
            <v>GV THỈNH GIẢNG</v>
          </cell>
          <cell r="B337">
            <v>15</v>
          </cell>
          <cell r="C337" t="str">
            <v>huynhminhtriet</v>
          </cell>
          <cell r="D337" t="str">
            <v>Huỳnh Minh</v>
          </cell>
          <cell r="E337" t="str">
            <v>Triết</v>
          </cell>
          <cell r="F337" t="str">
            <v>M.Triết</v>
          </cell>
          <cell r="G337">
            <v>1</v>
          </cell>
          <cell r="H337" t="str">
            <v>Makting du lịch</v>
          </cell>
          <cell r="I337" t="str">
            <v>Tiến sỹ</v>
          </cell>
          <cell r="J337" t="str">
            <v>TS.</v>
          </cell>
        </row>
        <row r="338">
          <cell r="A338" t="str">
            <v>GV THỈNH GIẢNG</v>
          </cell>
          <cell r="B338">
            <v>16</v>
          </cell>
          <cell r="C338" t="str">
            <v>dothithuvan</v>
          </cell>
          <cell r="D338" t="str">
            <v>Đỗ Thị Thu</v>
          </cell>
          <cell r="E338" t="str">
            <v>Vân</v>
          </cell>
          <cell r="F338" t="str">
            <v>Th.Vân</v>
          </cell>
          <cell r="G338">
            <v>1</v>
          </cell>
          <cell r="H338" t="str">
            <v>B.tồn DSKTR</v>
          </cell>
          <cell r="I338" t="str">
            <v>Thạc sỹ</v>
          </cell>
          <cell r="J338" t="str">
            <v>ThS.</v>
          </cell>
        </row>
        <row r="339">
          <cell r="A339" t="str">
            <v>GV THỈNH GIẢNG</v>
          </cell>
          <cell r="B339">
            <v>17</v>
          </cell>
          <cell r="C339" t="str">
            <v>phamdinhvan</v>
          </cell>
          <cell r="D339" t="str">
            <v>Phạm Đình</v>
          </cell>
          <cell r="E339" t="str">
            <v>Văn</v>
          </cell>
          <cell r="F339" t="str">
            <v>Đ.Văn</v>
          </cell>
          <cell r="G339">
            <v>1</v>
          </cell>
          <cell r="H339" t="str">
            <v>TR.TCKT</v>
          </cell>
          <cell r="I339" t="str">
            <v>Thạc sỹ</v>
          </cell>
          <cell r="J339" t="str">
            <v>GVC.ThS.</v>
          </cell>
        </row>
        <row r="340">
          <cell r="A340" t="str">
            <v>GV THỈNH GIẢNG</v>
          </cell>
          <cell r="B340">
            <v>18</v>
          </cell>
          <cell r="C340" t="str">
            <v>nguyenthaianh</v>
          </cell>
          <cell r="D340" t="str">
            <v>Nguyễn Thái</v>
          </cell>
          <cell r="E340" t="str">
            <v>Anh</v>
          </cell>
          <cell r="F340" t="str">
            <v>Th.Anh</v>
          </cell>
          <cell r="G340">
            <v>1</v>
          </cell>
          <cell r="H340" t="str">
            <v>HTANG</v>
          </cell>
          <cell r="I340" t="str">
            <v>Tiến sỹ</v>
          </cell>
          <cell r="J340" t="str">
            <v>TS.</v>
          </cell>
        </row>
        <row r="341">
          <cell r="A341" t="str">
            <v>GV THỈNH GIẢNG</v>
          </cell>
          <cell r="B341">
            <v>19</v>
          </cell>
          <cell r="C341" t="str">
            <v>nguyentuantrung</v>
          </cell>
          <cell r="D341" t="str">
            <v>Nguyễn Tuấn</v>
          </cell>
          <cell r="E341" t="str">
            <v>Trung</v>
          </cell>
          <cell r="F341" t="str">
            <v>T.Trung</v>
          </cell>
          <cell r="G341">
            <v>1</v>
          </cell>
          <cell r="H341" t="str">
            <v>xây dựng</v>
          </cell>
          <cell r="I341" t="str">
            <v>Tiến sỹ</v>
          </cell>
          <cell r="J341" t="str">
            <v>TS.</v>
          </cell>
        </row>
        <row r="342">
          <cell r="A342" t="str">
            <v>GV THỈNH GIẢNG</v>
          </cell>
          <cell r="B342">
            <v>20</v>
          </cell>
          <cell r="C342" t="str">
            <v>nguyenhuuviet</v>
          </cell>
          <cell r="D342" t="str">
            <v>Nguyễn Hữu</v>
          </cell>
          <cell r="E342" t="str">
            <v>Việt</v>
          </cell>
          <cell r="F342" t="str">
            <v>N.H.Việt</v>
          </cell>
          <cell r="G342">
            <v>1</v>
          </cell>
          <cell r="H342" t="str">
            <v>xây dựng</v>
          </cell>
          <cell r="I342" t="str">
            <v>Tiến sỹ</v>
          </cell>
          <cell r="J342" t="str">
            <v>TS.</v>
          </cell>
        </row>
        <row r="343">
          <cell r="A343" t="str">
            <v>GV THỈNH GIẢNG</v>
          </cell>
          <cell r="B343">
            <v>21</v>
          </cell>
          <cell r="C343" t="str">
            <v>nguyenquangtruong</v>
          </cell>
          <cell r="D343" t="str">
            <v xml:space="preserve">Nguyễn Quang </v>
          </cell>
          <cell r="E343" t="str">
            <v>Trưởng</v>
          </cell>
          <cell r="F343" t="str">
            <v>Q.Trưởng</v>
          </cell>
          <cell r="G343">
            <v>1</v>
          </cell>
          <cell r="H343" t="str">
            <v>HTANG</v>
          </cell>
          <cell r="I343" t="str">
            <v>Tiến sỹ</v>
          </cell>
          <cell r="J343" t="str">
            <v>TS.</v>
          </cell>
        </row>
        <row r="344">
          <cell r="A344" t="str">
            <v>GV THỈNH GIẢNG</v>
          </cell>
          <cell r="B344">
            <v>22</v>
          </cell>
          <cell r="C344" t="str">
            <v>vungocanh</v>
          </cell>
          <cell r="D344" t="str">
            <v>Vũ Ngọc</v>
          </cell>
          <cell r="E344" t="str">
            <v>Anh</v>
          </cell>
          <cell r="F344" t="str">
            <v>N.Anh</v>
          </cell>
          <cell r="G344">
            <v>1</v>
          </cell>
          <cell r="H344" t="str">
            <v>PGS.TS</v>
          </cell>
          <cell r="I344" t="str">
            <v>Tiến sỹ</v>
          </cell>
        </row>
        <row r="345">
          <cell r="A345" t="str">
            <v>GV THỈNH GIẢNG</v>
          </cell>
          <cell r="B345">
            <v>23</v>
          </cell>
          <cell r="C345" t="str">
            <v>phanvanhien</v>
          </cell>
          <cell r="D345" t="str">
            <v>Phan Văn</v>
          </cell>
          <cell r="E345" t="str">
            <v>Hiền</v>
          </cell>
          <cell r="F345" t="str">
            <v>V.Hiền(TG)</v>
          </cell>
          <cell r="G345">
            <v>1</v>
          </cell>
          <cell r="H345" t="str">
            <v>P Luật</v>
          </cell>
        </row>
        <row r="346">
          <cell r="A346" t="str">
            <v>GV THỈNH GIẢNG</v>
          </cell>
          <cell r="B346">
            <v>23</v>
          </cell>
          <cell r="C346" t="str">
            <v>nguyenphuongdan</v>
          </cell>
          <cell r="D346" t="str">
            <v>Nguyễn Phương</v>
          </cell>
          <cell r="E346" t="str">
            <v>Dân</v>
          </cell>
          <cell r="F346" t="str">
            <v>P.Dân</v>
          </cell>
          <cell r="G346">
            <v>1</v>
          </cell>
        </row>
        <row r="347">
          <cell r="A347" t="str">
            <v>GV THỈNH GIẢNG</v>
          </cell>
          <cell r="B347">
            <v>24</v>
          </cell>
          <cell r="C347" t="str">
            <v>levantuan</v>
          </cell>
          <cell r="D347" t="str">
            <v>Lê Văn</v>
          </cell>
          <cell r="E347" t="str">
            <v>Tuấn</v>
          </cell>
          <cell r="F347" t="str">
            <v>V.Tuấn</v>
          </cell>
          <cell r="G347">
            <v>1</v>
          </cell>
          <cell r="H347" t="str">
            <v>HTANG</v>
          </cell>
          <cell r="I347" t="str">
            <v>Tiến sỹ</v>
          </cell>
          <cell r="J347" t="str">
            <v>TS.</v>
          </cell>
        </row>
        <row r="348">
          <cell r="A348" t="str">
            <v>GV THỈNH GIẢNG</v>
          </cell>
          <cell r="B348">
            <v>25</v>
          </cell>
          <cell r="C348" t="str">
            <v>phamthivan</v>
          </cell>
          <cell r="D348" t="str">
            <v>Phạm Thị</v>
          </cell>
          <cell r="E348" t="str">
            <v>Vân</v>
          </cell>
          <cell r="F348" t="str">
            <v>Th.Vân(TG)</v>
          </cell>
          <cell r="G348">
            <v>1</v>
          </cell>
        </row>
        <row r="349">
          <cell r="A349" t="str">
            <v>GV THỈNH GIẢNG</v>
          </cell>
          <cell r="B349">
            <v>26</v>
          </cell>
          <cell r="C349" t="str">
            <v>phamvantam</v>
          </cell>
          <cell r="D349" t="str">
            <v>Phạm Văn</v>
          </cell>
          <cell r="E349" t="str">
            <v>Tâm</v>
          </cell>
          <cell r="F349" t="str">
            <v>V.Tâm</v>
          </cell>
          <cell r="G349">
            <v>1</v>
          </cell>
          <cell r="H349" t="str">
            <v>hiệu phó</v>
          </cell>
          <cell r="I349" t="str">
            <v>Thạc sỹ</v>
          </cell>
          <cell r="J349" t="str">
            <v>ThS.</v>
          </cell>
        </row>
        <row r="350">
          <cell r="A350" t="str">
            <v>GV THỈNH GIẢNG</v>
          </cell>
          <cell r="B350">
            <v>27</v>
          </cell>
          <cell r="C350" t="str">
            <v>hoangthicamtu</v>
          </cell>
          <cell r="D350" t="str">
            <v>Hoàng Thị Cẩm</v>
          </cell>
          <cell r="E350" t="str">
            <v>Tú</v>
          </cell>
          <cell r="F350" t="str">
            <v>C.Tú(TG)</v>
          </cell>
          <cell r="G350">
            <v>1</v>
          </cell>
        </row>
        <row r="351">
          <cell r="A351" t="str">
            <v>GV THỈNH GIẢNG</v>
          </cell>
          <cell r="B351">
            <v>28</v>
          </cell>
          <cell r="C351" t="str">
            <v>nguyenkhanhquynhngan</v>
          </cell>
          <cell r="D351" t="str">
            <v>Nguyễn Khánh Quỳnh</v>
          </cell>
          <cell r="E351" t="str">
            <v>Ngân</v>
          </cell>
          <cell r="F351" t="str">
            <v>Q.Ngân(TG)</v>
          </cell>
          <cell r="G351">
            <v>1</v>
          </cell>
        </row>
        <row r="352">
          <cell r="A352" t="str">
            <v>GV THỈNH GIẢNG</v>
          </cell>
          <cell r="B352">
            <v>29</v>
          </cell>
          <cell r="C352" t="str">
            <v>nguyenthanhphong</v>
          </cell>
          <cell r="D352" t="str">
            <v>Nguyễn Thanh</v>
          </cell>
          <cell r="E352" t="str">
            <v>Phong</v>
          </cell>
          <cell r="F352" t="str">
            <v>Th.Phong</v>
          </cell>
          <cell r="G352">
            <v>1</v>
          </cell>
          <cell r="I352" t="str">
            <v>Tiến sỹ</v>
          </cell>
          <cell r="J352" t="str">
            <v>TS.</v>
          </cell>
        </row>
        <row r="353">
          <cell r="A353" t="str">
            <v>GV THỈNH GIẢNG</v>
          </cell>
          <cell r="B353">
            <v>30</v>
          </cell>
          <cell r="C353" t="str">
            <v>nguyenvanhong</v>
          </cell>
          <cell r="D353" t="str">
            <v>Nguyễn Văn</v>
          </cell>
          <cell r="E353" t="str">
            <v>Hồng</v>
          </cell>
          <cell r="F353" t="str">
            <v>V.Hồng(TG)</v>
          </cell>
          <cell r="G353">
            <v>1</v>
          </cell>
        </row>
        <row r="354">
          <cell r="A354" t="str">
            <v>GV THỈNH GIẢNG</v>
          </cell>
          <cell r="B354">
            <v>31</v>
          </cell>
          <cell r="C354" t="str">
            <v>huynhthilanhuong</v>
          </cell>
          <cell r="D354" t="str">
            <v>Huỳnh Thị Lan</v>
          </cell>
          <cell r="E354" t="str">
            <v>Hương</v>
          </cell>
          <cell r="F354" t="str">
            <v>Lan Hương</v>
          </cell>
          <cell r="G354">
            <v>1</v>
          </cell>
          <cell r="I354" t="str">
            <v>PGS.Tiến sỹ</v>
          </cell>
          <cell r="J354" t="str">
            <v>PGS.TS.</v>
          </cell>
        </row>
        <row r="355">
          <cell r="A355" t="str">
            <v>NHOM DAKTR</v>
          </cell>
          <cell r="B355" t="str">
            <v>XIV</v>
          </cell>
          <cell r="C355" t="str">
            <v xml:space="preserve">NHOM DAKTR      </v>
          </cell>
          <cell r="G355">
            <v>0</v>
          </cell>
        </row>
        <row r="356">
          <cell r="A356" t="str">
            <v>NHOM DAKTR</v>
          </cell>
          <cell r="B356">
            <v>1</v>
          </cell>
          <cell r="E356" t="str">
            <v>17K.CDTN</v>
          </cell>
          <cell r="F356" t="str">
            <v>17K.CDTN</v>
          </cell>
          <cell r="G356">
            <v>1</v>
          </cell>
        </row>
        <row r="357">
          <cell r="A357" t="str">
            <v>NHOM DAKTR</v>
          </cell>
          <cell r="B357">
            <v>2</v>
          </cell>
          <cell r="E357" t="str">
            <v>17K.DAK11</v>
          </cell>
          <cell r="F357" t="str">
            <v>17K.DAK11</v>
          </cell>
          <cell r="G357">
            <v>1</v>
          </cell>
        </row>
        <row r="358">
          <cell r="A358" t="str">
            <v>NHOM DAKTR</v>
          </cell>
          <cell r="B358">
            <v>3</v>
          </cell>
          <cell r="E358" t="str">
            <v>18K1.DAK9</v>
          </cell>
          <cell r="F358" t="str">
            <v>18K1.DAK9</v>
          </cell>
          <cell r="G358">
            <v>1</v>
          </cell>
        </row>
        <row r="359">
          <cell r="A359" t="str">
            <v>NHOM DAKTR</v>
          </cell>
          <cell r="B359">
            <v>4</v>
          </cell>
          <cell r="E359" t="str">
            <v>18K1.DAK10</v>
          </cell>
          <cell r="F359" t="str">
            <v>18K1.DAK10</v>
          </cell>
          <cell r="G359">
            <v>1</v>
          </cell>
        </row>
        <row r="360">
          <cell r="A360" t="str">
            <v>NHOM DAKTR</v>
          </cell>
          <cell r="B360">
            <v>4</v>
          </cell>
          <cell r="E360" t="str">
            <v>19K1.DAKTR5</v>
          </cell>
          <cell r="F360" t="str">
            <v>19K1.DAKTR5</v>
          </cell>
          <cell r="G360">
            <v>1</v>
          </cell>
        </row>
        <row r="361">
          <cell r="A361" t="str">
            <v>NHOM DAKTR</v>
          </cell>
          <cell r="B361">
            <v>5</v>
          </cell>
          <cell r="E361" t="str">
            <v>19K1.DAKTR6</v>
          </cell>
          <cell r="F361" t="str">
            <v>19K1.DAKTR6</v>
          </cell>
          <cell r="G361">
            <v>1</v>
          </cell>
        </row>
        <row r="362">
          <cell r="A362" t="str">
            <v>NHOM DAKTR</v>
          </cell>
          <cell r="B362">
            <v>6</v>
          </cell>
          <cell r="E362" t="str">
            <v>D20DAKTR1</v>
          </cell>
          <cell r="F362" t="str">
            <v>D20DAKTR1</v>
          </cell>
          <cell r="G362">
            <v>1</v>
          </cell>
        </row>
        <row r="363">
          <cell r="A363" t="str">
            <v>NHOM DAKTR</v>
          </cell>
          <cell r="B363">
            <v>7</v>
          </cell>
          <cell r="E363" t="str">
            <v>D20DAKTR2</v>
          </cell>
          <cell r="F363" t="str">
            <v>D20DAKTR2</v>
          </cell>
          <cell r="G363">
            <v>1</v>
          </cell>
        </row>
        <row r="364">
          <cell r="A364" t="str">
            <v>NHOM DAKTR</v>
          </cell>
          <cell r="B364">
            <v>8</v>
          </cell>
          <cell r="E364" t="str">
            <v>D21DACS1</v>
          </cell>
          <cell r="F364" t="str">
            <v>D21DACS1</v>
          </cell>
          <cell r="G364">
            <v>1</v>
          </cell>
        </row>
        <row r="365">
          <cell r="A365" t="str">
            <v>NHOM DAKTR</v>
          </cell>
          <cell r="B365">
            <v>9</v>
          </cell>
          <cell r="E365" t="str">
            <v>D21DACS2</v>
          </cell>
          <cell r="F365" t="str">
            <v>D21DACS2</v>
          </cell>
          <cell r="G365">
            <v>1</v>
          </cell>
        </row>
        <row r="366">
          <cell r="A366" t="str">
            <v>NHOM DAKTR</v>
          </cell>
          <cell r="B366">
            <v>10</v>
          </cell>
          <cell r="E366" t="str">
            <v>D21MTH-P1</v>
          </cell>
          <cell r="F366" t="str">
            <v>D21MTH-P1</v>
          </cell>
          <cell r="G366">
            <v>1</v>
          </cell>
        </row>
        <row r="367">
          <cell r="A367" t="str">
            <v>NHOM DAKTR</v>
          </cell>
          <cell r="B367">
            <v>11</v>
          </cell>
          <cell r="E367" t="str">
            <v>D21MTH-P2</v>
          </cell>
          <cell r="F367" t="str">
            <v>D21MTH-P2</v>
          </cell>
          <cell r="G367">
            <v>1</v>
          </cell>
        </row>
        <row r="368">
          <cell r="A368" t="str">
            <v>NHOM DAKTR</v>
          </cell>
          <cell r="B368">
            <v>12</v>
          </cell>
          <cell r="E368" t="str">
            <v>D21NT1DACS1</v>
          </cell>
          <cell r="F368" t="str">
            <v>D21NT1DACS1</v>
          </cell>
          <cell r="G368">
            <v>1</v>
          </cell>
        </row>
        <row r="369">
          <cell r="A369" t="str">
            <v>NHOM DAKTR</v>
          </cell>
          <cell r="B369">
            <v>13</v>
          </cell>
          <cell r="E369" t="str">
            <v>D21NT1DACS2</v>
          </cell>
          <cell r="F369" t="str">
            <v>D21NT1DACS2</v>
          </cell>
          <cell r="G369">
            <v>1</v>
          </cell>
        </row>
        <row r="370">
          <cell r="A370" t="str">
            <v>NHOM DAKTR</v>
          </cell>
          <cell r="B370">
            <v>14</v>
          </cell>
          <cell r="E370" t="str">
            <v>D21NT1MTH-P1</v>
          </cell>
          <cell r="F370" t="str">
            <v>D21NT1MTH-P1</v>
          </cell>
          <cell r="G370">
            <v>1</v>
          </cell>
        </row>
        <row r="371">
          <cell r="A371" t="str">
            <v>NHOM DAKTR</v>
          </cell>
          <cell r="B371">
            <v>15</v>
          </cell>
          <cell r="E371" t="str">
            <v>D21NT1MTH-P2</v>
          </cell>
          <cell r="F371" t="str">
            <v>D21NT1MTH-P2</v>
          </cell>
          <cell r="G371">
            <v>1</v>
          </cell>
        </row>
        <row r="372">
          <cell r="A372" t="str">
            <v>NHOM DAKTR</v>
          </cell>
          <cell r="B372">
            <v>16</v>
          </cell>
          <cell r="E372" t="str">
            <v>D21QDC1DACS1</v>
          </cell>
          <cell r="F372" t="str">
            <v>D21QDC1DACS1</v>
          </cell>
          <cell r="G372">
            <v>1</v>
          </cell>
        </row>
        <row r="373">
          <cell r="A373" t="str">
            <v>NHOM DAKTR</v>
          </cell>
          <cell r="B373">
            <v>17</v>
          </cell>
          <cell r="E373" t="str">
            <v>D21QDC1DACS2</v>
          </cell>
          <cell r="F373" t="str">
            <v>D21QDC1DACS2</v>
          </cell>
          <cell r="G373">
            <v>1</v>
          </cell>
        </row>
        <row r="374">
          <cell r="A374" t="str">
            <v>NHOM DAKTR</v>
          </cell>
          <cell r="B374">
            <v>18</v>
          </cell>
          <cell r="E374" t="str">
            <v>19K1.DAKTR7</v>
          </cell>
          <cell r="F374" t="str">
            <v>19K1.DAKTR7</v>
          </cell>
          <cell r="G374">
            <v>1</v>
          </cell>
        </row>
        <row r="375">
          <cell r="A375" t="str">
            <v>NHOM DAKTR</v>
          </cell>
          <cell r="B375">
            <v>19</v>
          </cell>
          <cell r="E375" t="str">
            <v>19K1.DAKTR8</v>
          </cell>
          <cell r="F375" t="str">
            <v>19K1.DAKTR8</v>
          </cell>
          <cell r="G375">
            <v>1</v>
          </cell>
        </row>
        <row r="376">
          <cell r="A376" t="str">
            <v>NHOM DAKTR</v>
          </cell>
          <cell r="B376">
            <v>20</v>
          </cell>
          <cell r="E376" t="str">
            <v>D21DACS3</v>
          </cell>
          <cell r="F376" t="str">
            <v>D21DACS3</v>
          </cell>
          <cell r="G376">
            <v>1</v>
          </cell>
        </row>
        <row r="377">
          <cell r="A377" t="str">
            <v>NHOM DAKTR</v>
          </cell>
          <cell r="B377">
            <v>21</v>
          </cell>
          <cell r="E377" t="str">
            <v>D21DACS4</v>
          </cell>
          <cell r="F377" t="str">
            <v>D21DACS4</v>
          </cell>
          <cell r="G377">
            <v>1</v>
          </cell>
        </row>
        <row r="378">
          <cell r="A378" t="str">
            <v>NHOM DAKTR</v>
          </cell>
          <cell r="B378">
            <v>22</v>
          </cell>
          <cell r="E378" t="str">
            <v>D21VGHI</v>
          </cell>
          <cell r="F378" t="str">
            <v>D21VGHI</v>
          </cell>
          <cell r="G378">
            <v>1</v>
          </cell>
        </row>
        <row r="379">
          <cell r="A379" t="str">
            <v>NHOM DAKTR</v>
          </cell>
          <cell r="B379">
            <v>23</v>
          </cell>
          <cell r="E379" t="str">
            <v>D21NT1DACS3</v>
          </cell>
          <cell r="F379" t="str">
            <v>D21NT1DACS3</v>
          </cell>
          <cell r="G379">
            <v>1</v>
          </cell>
        </row>
        <row r="380">
          <cell r="A380" t="str">
            <v>NHOM DAKTR</v>
          </cell>
          <cell r="B380">
            <v>24</v>
          </cell>
          <cell r="E380" t="str">
            <v>D21NT1DACS4</v>
          </cell>
          <cell r="F380" t="str">
            <v>D21NT1DACS4</v>
          </cell>
          <cell r="G380">
            <v>1</v>
          </cell>
        </row>
        <row r="381">
          <cell r="A381" t="str">
            <v>NHOM DAKTR</v>
          </cell>
          <cell r="B381">
            <v>25</v>
          </cell>
          <cell r="E381" t="str">
            <v>D21NT1VGHI</v>
          </cell>
          <cell r="F381" t="str">
            <v>D21NT1VGHI</v>
          </cell>
          <cell r="G381">
            <v>1</v>
          </cell>
        </row>
        <row r="382">
          <cell r="A382" t="str">
            <v>NHOM DAKTR</v>
          </cell>
          <cell r="B382">
            <v>26</v>
          </cell>
          <cell r="E382" t="str">
            <v>18K1.CDTN</v>
          </cell>
          <cell r="F382" t="str">
            <v>18K1.CDTN</v>
          </cell>
          <cell r="G382">
            <v>1</v>
          </cell>
        </row>
        <row r="383">
          <cell r="A383" t="str">
            <v>NHOM DAKTR</v>
          </cell>
          <cell r="B383">
            <v>27</v>
          </cell>
          <cell r="E383" t="str">
            <v>18K1.DAK11</v>
          </cell>
          <cell r="F383" t="str">
            <v>18K1.DAK11</v>
          </cell>
          <cell r="G383">
            <v>1</v>
          </cell>
        </row>
        <row r="384">
          <cell r="A384" t="str">
            <v>NHOM DAKTR</v>
          </cell>
          <cell r="B384">
            <v>28</v>
          </cell>
          <cell r="E384" t="str">
            <v>D20DACTKTR</v>
          </cell>
          <cell r="F384" t="str">
            <v>D20DACTKTR</v>
          </cell>
          <cell r="G384">
            <v>1</v>
          </cell>
        </row>
        <row r="385">
          <cell r="A385" t="str">
            <v>NHOM DAKTR</v>
          </cell>
          <cell r="B385">
            <v>29</v>
          </cell>
          <cell r="E385" t="str">
            <v>D20DAKTR3</v>
          </cell>
          <cell r="F385" t="str">
            <v>D20DAKTR3</v>
          </cell>
          <cell r="G385">
            <v>1</v>
          </cell>
        </row>
        <row r="386">
          <cell r="A386" t="str">
            <v>NHOM DAKTR</v>
          </cell>
          <cell r="B386">
            <v>30</v>
          </cell>
          <cell r="E386" t="str">
            <v>D20DAKTR4</v>
          </cell>
          <cell r="F386" t="str">
            <v>D20DAKTR4</v>
          </cell>
          <cell r="G386">
            <v>1</v>
          </cell>
        </row>
        <row r="387">
          <cell r="A387" t="str">
            <v>NHOM DAKTR</v>
          </cell>
          <cell r="B387">
            <v>31</v>
          </cell>
          <cell r="G387">
            <v>0</v>
          </cell>
        </row>
        <row r="388">
          <cell r="A388" t="str">
            <v>NHOM DAKTR</v>
          </cell>
          <cell r="B388">
            <v>32</v>
          </cell>
          <cell r="G388">
            <v>0</v>
          </cell>
        </row>
        <row r="389">
          <cell r="A389" t="str">
            <v>NHOM DAKTR</v>
          </cell>
          <cell r="B389">
            <v>33</v>
          </cell>
          <cell r="G389">
            <v>0</v>
          </cell>
        </row>
        <row r="390">
          <cell r="A390" t="str">
            <v>NHOM DAKTR</v>
          </cell>
          <cell r="B390">
            <v>34</v>
          </cell>
          <cell r="G390">
            <v>0</v>
          </cell>
        </row>
        <row r="391">
          <cell r="A391" t="str">
            <v>NHOM DAKTR</v>
          </cell>
          <cell r="B391">
            <v>35</v>
          </cell>
          <cell r="G391">
            <v>0</v>
          </cell>
        </row>
        <row r="392">
          <cell r="A392" t="str">
            <v>NHOM DAKTR</v>
          </cell>
          <cell r="B392">
            <v>36</v>
          </cell>
          <cell r="G392">
            <v>0</v>
          </cell>
        </row>
        <row r="393">
          <cell r="A393" t="str">
            <v>NHOM DAKTR</v>
          </cell>
          <cell r="B393">
            <v>37</v>
          </cell>
          <cell r="G393">
            <v>0</v>
          </cell>
        </row>
        <row r="394">
          <cell r="A394" t="str">
            <v>NHOM DAKTR</v>
          </cell>
          <cell r="B394">
            <v>38</v>
          </cell>
          <cell r="G394">
            <v>0</v>
          </cell>
        </row>
        <row r="395">
          <cell r="A395" t="str">
            <v>NHOM DAKTR</v>
          </cell>
          <cell r="B395">
            <v>39</v>
          </cell>
          <cell r="G395">
            <v>0</v>
          </cell>
        </row>
        <row r="396">
          <cell r="A396" t="str">
            <v>NHOM DAKTR</v>
          </cell>
          <cell r="B396">
            <v>40</v>
          </cell>
          <cell r="G396">
            <v>0</v>
          </cell>
        </row>
        <row r="397">
          <cell r="A397" t="str">
            <v>NHOM DAKTR</v>
          </cell>
          <cell r="B397">
            <v>41</v>
          </cell>
          <cell r="G397">
            <v>0</v>
          </cell>
        </row>
        <row r="398">
          <cell r="A398" t="str">
            <v>NHOM DAKTR</v>
          </cell>
          <cell r="B398">
            <v>42</v>
          </cell>
          <cell r="G398">
            <v>0</v>
          </cell>
        </row>
        <row r="399">
          <cell r="A399" t="str">
            <v>NHOM DAKTR</v>
          </cell>
          <cell r="B399">
            <v>43</v>
          </cell>
          <cell r="G399">
            <v>0</v>
          </cell>
        </row>
        <row r="400">
          <cell r="A400" t="str">
            <v>NHOM DAKTR</v>
          </cell>
          <cell r="B400">
            <v>44</v>
          </cell>
          <cell r="G400">
            <v>0</v>
          </cell>
        </row>
        <row r="401">
          <cell r="A401" t="str">
            <v>NHOM DAKTR</v>
          </cell>
          <cell r="B401">
            <v>45</v>
          </cell>
          <cell r="G401">
            <v>0</v>
          </cell>
        </row>
        <row r="402">
          <cell r="A402" t="str">
            <v>NHOM DAKTR</v>
          </cell>
          <cell r="B402">
            <v>46</v>
          </cell>
          <cell r="G402">
            <v>0</v>
          </cell>
        </row>
        <row r="403">
          <cell r="A403" t="str">
            <v>NHOM DAKTR</v>
          </cell>
          <cell r="B403">
            <v>47</v>
          </cell>
          <cell r="G403">
            <v>0</v>
          </cell>
        </row>
        <row r="404">
          <cell r="A404" t="str">
            <v>NHOM DAKTR</v>
          </cell>
          <cell r="B404">
            <v>48</v>
          </cell>
          <cell r="G404">
            <v>0</v>
          </cell>
        </row>
        <row r="405">
          <cell r="A405" t="str">
            <v>NHOM DAKTR</v>
          </cell>
          <cell r="B405">
            <v>49</v>
          </cell>
          <cell r="G405">
            <v>0</v>
          </cell>
        </row>
        <row r="406">
          <cell r="A406" t="str">
            <v>NHOM DAKTR</v>
          </cell>
          <cell r="B406">
            <v>50</v>
          </cell>
          <cell r="G406">
            <v>0</v>
          </cell>
        </row>
        <row r="407">
          <cell r="A407" t="str">
            <v>NHOM DAKTR</v>
          </cell>
          <cell r="B407">
            <v>51</v>
          </cell>
          <cell r="G407">
            <v>0</v>
          </cell>
        </row>
        <row r="408">
          <cell r="A408" t="str">
            <v>NHOM DAKTR</v>
          </cell>
          <cell r="B408">
            <v>52</v>
          </cell>
          <cell r="G408">
            <v>0</v>
          </cell>
        </row>
        <row r="409">
          <cell r="A409" t="str">
            <v>NHOM DAKTR</v>
          </cell>
          <cell r="B409">
            <v>53</v>
          </cell>
          <cell r="G409">
            <v>0</v>
          </cell>
        </row>
        <row r="410">
          <cell r="A410" t="str">
            <v>NHOM DAKTR</v>
          </cell>
          <cell r="B410">
            <v>54</v>
          </cell>
          <cell r="G4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 val="LỊCH COI THI"/>
      <sheetName val="2-KH THI_T1-4"/>
      <sheetName val="CODE GV"/>
    </sheetNames>
    <sheetDataSet>
      <sheetData sheetId="0">
        <row r="1">
          <cell r="A1">
            <v>0</v>
          </cell>
        </row>
        <row r="746">
          <cell r="C746">
            <v>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F3"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31" width="13.42578125" hidden="1" customWidth="1"/>
    <col min="32" max="41" width="13.42578125" customWidth="1"/>
    <col min="42" max="53" width="13.42578125" hidden="1" customWidth="1"/>
    <col min="54" max="54" width="11" customWidth="1"/>
    <col min="55" max="55" width="13.42578125" customWidth="1"/>
    <col min="56" max="56" width="10" hidden="1" customWidth="1"/>
    <col min="57" max="57" width="13.42578125" hidden="1" customWidth="1"/>
    <col min="58" max="58" width="12.85546875" customWidth="1"/>
    <col min="59" max="59" width="13.42578125" customWidth="1"/>
    <col min="60" max="60" width="8.7109375" hidden="1" customWidth="1"/>
    <col min="61" max="61" width="9.28515625" hidden="1" customWidth="1"/>
    <col min="62" max="62" width="8" hidden="1" customWidth="1"/>
    <col min="63" max="63" width="12.42578125" hidden="1" customWidth="1"/>
    <col min="64" max="64" width="11.85546875" hidden="1" customWidth="1"/>
    <col min="65" max="65" width="13.42578125" hidden="1" customWidth="1"/>
    <col min="66" max="66" width="7.7109375" hidden="1" customWidth="1"/>
    <col min="67" max="67" width="11.5703125" hidden="1" customWidth="1"/>
    <col min="68" max="68" width="11.85546875" customWidth="1"/>
    <col min="69" max="69" width="13.42578125" customWidth="1"/>
    <col min="70" max="70" width="10.85546875" hidden="1" customWidth="1"/>
    <col min="71" max="71" width="13.42578125" hidden="1" customWidth="1"/>
    <col min="72" max="72" width="10.85546875" customWidth="1"/>
    <col min="73" max="73" width="13.42578125" customWidth="1"/>
    <col min="74" max="74" width="9" hidden="1" customWidth="1"/>
    <col min="75" max="75" width="10.5703125" hidden="1" customWidth="1"/>
    <col min="76" max="76" width="9.28515625" hidden="1" customWidth="1"/>
    <col min="77" max="77" width="11.5703125" hidden="1" customWidth="1"/>
    <col min="78" max="78" width="9.42578125" hidden="1" customWidth="1"/>
    <col min="79" max="79" width="12.140625" hidden="1" customWidth="1"/>
    <col min="80" max="80" width="10.5703125" hidden="1" customWidth="1"/>
    <col min="81" max="81" width="13.42578125" hidden="1" customWidth="1"/>
    <col min="82" max="82" width="10.85546875" hidden="1" customWidth="1"/>
    <col min="83" max="83" width="13.42578125" hidden="1" customWidth="1"/>
    <col min="84" max="84" width="9.42578125" hidden="1" customWidth="1"/>
    <col min="85" max="85" width="13.42578125" hidden="1" customWidth="1"/>
    <col min="86" max="86" width="11.5703125" hidden="1" customWidth="1"/>
    <col min="87" max="87" width="13.42578125" hidden="1" customWidth="1"/>
    <col min="88" max="88" width="10.5703125" style="584" hidden="1" customWidth="1"/>
    <col min="89" max="89" width="13.42578125" style="584" hidden="1" customWidth="1"/>
    <col min="90" max="90" width="10.85546875" customWidth="1"/>
    <col min="91" max="91" width="13.42578125" customWidth="1"/>
    <col min="92" max="92" width="10.85546875" customWidth="1"/>
    <col min="93" max="93" width="13.42578125" customWidth="1"/>
    <col min="94" max="94" width="10.5703125" hidden="1" customWidth="1"/>
    <col min="95" max="95" width="11.5703125" hidden="1" customWidth="1"/>
    <col min="96" max="96" width="9.5703125" hidden="1" customWidth="1"/>
    <col min="97" max="97" width="12.85546875" hidden="1" customWidth="1"/>
    <col min="98" max="98" width="11.140625" hidden="1" customWidth="1"/>
    <col min="99" max="99" width="13.42578125" hidden="1" customWidth="1"/>
    <col min="100" max="100" width="9.85546875" hidden="1" customWidth="1"/>
    <col min="101" max="101" width="13.42578125" hidden="1" customWidth="1"/>
    <col min="102" max="102" width="10.85546875" hidden="1" customWidth="1"/>
    <col min="103" max="103" width="12.85546875" hidden="1" customWidth="1"/>
    <col min="104" max="104" width="10.85546875" hidden="1" customWidth="1"/>
    <col min="105" max="105" width="12.85546875" hidden="1" customWidth="1"/>
    <col min="106" max="106" width="9.5703125" customWidth="1"/>
    <col min="107" max="107" width="12.85546875" customWidth="1"/>
    <col min="108" max="108" width="11.42578125" customWidth="1"/>
    <col min="109" max="109" width="12.42578125" customWidth="1"/>
    <col min="110" max="110" width="8.140625" hidden="1" customWidth="1"/>
    <col min="111" max="113" width="14.28515625" hidden="1" customWidth="1"/>
    <col min="114" max="114" width="7.7109375" hidden="1" customWidth="1"/>
    <col min="115" max="117" width="14.28515625" hidden="1" customWidth="1"/>
    <col min="118" max="118" width="12.140625" hidden="1" customWidth="1"/>
    <col min="119" max="119" width="14.28515625" hidden="1" customWidth="1"/>
    <col min="120" max="120" width="12.28515625" customWidth="1"/>
    <col min="121" max="121" width="13.5703125" customWidth="1"/>
    <col min="122" max="122" width="11.85546875" customWidth="1"/>
    <col min="123" max="123" width="13" customWidth="1"/>
    <col min="124" max="125" width="14.85546875" hidden="1" customWidth="1"/>
    <col min="126" max="126" width="11.140625" customWidth="1"/>
    <col min="127" max="127" width="13.140625" customWidth="1"/>
    <col min="128" max="128" width="8.7109375" hidden="1" customWidth="1"/>
    <col min="129" max="129" width="14.140625" hidden="1" customWidth="1"/>
    <col min="130" max="131" width="14.7109375" hidden="1" customWidth="1"/>
    <col min="132" max="132" width="12.85546875" hidden="1" customWidth="1"/>
    <col min="133" max="133" width="14.7109375" hidden="1" customWidth="1"/>
    <col min="134" max="134" width="10.28515625" hidden="1" customWidth="1"/>
    <col min="135" max="135" width="13.140625" hidden="1" customWidth="1"/>
    <col min="136" max="136" width="9.85546875" style="584" customWidth="1"/>
    <col min="137" max="137" width="14.7109375" style="584" customWidth="1"/>
    <col min="138" max="141" width="14.7109375" style="584" hidden="1" customWidth="1"/>
    <col min="142" max="143" width="14.7109375" hidden="1" customWidth="1"/>
    <col min="144" max="145" width="14.28515625" hidden="1" customWidth="1"/>
    <col min="146" max="146" width="15.28515625" hidden="1" customWidth="1"/>
    <col min="147" max="147" width="18" hidden="1" customWidth="1"/>
    <col min="148" max="148" width="11.28515625" style="584" hidden="1" customWidth="1"/>
    <col min="149" max="149" width="14.28515625" style="584" hidden="1" customWidth="1"/>
    <col min="150" max="150" width="11.42578125" style="584" customWidth="1"/>
    <col min="151" max="151" width="11.28515625" style="584" customWidth="1"/>
    <col min="152" max="153" width="11.28515625" customWidth="1"/>
    <col min="154" max="154" width="13.140625" customWidth="1"/>
    <col min="155" max="159" width="11.28515625" customWidth="1"/>
    <col min="160" max="161" width="11.28515625" style="620" customWidth="1"/>
    <col min="162" max="165" width="11.28515625" customWidth="1"/>
    <col min="166" max="166" width="11.85546875" customWidth="1"/>
    <col min="167" max="167" width="11.28515625" customWidth="1"/>
    <col min="168" max="169" width="11.28515625" style="584" customWidth="1"/>
    <col min="170" max="170" width="11.5703125" customWidth="1"/>
    <col min="171" max="175" width="11.28515625" customWidth="1"/>
    <col min="176" max="176" width="12" customWidth="1"/>
    <col min="177" max="177" width="11.28515625" customWidth="1"/>
    <col min="178" max="179" width="11.28515625" style="603" customWidth="1"/>
    <col min="180" max="180" width="11.5703125" customWidth="1"/>
    <col min="181" max="181" width="11.28515625" customWidth="1"/>
    <col min="182" max="182" width="12.42578125" customWidth="1"/>
    <col min="183" max="183" width="11.28515625" customWidth="1"/>
    <col min="184" max="189" width="11.28515625" style="603" customWidth="1"/>
    <col min="190" max="190" width="11.85546875" customWidth="1"/>
    <col min="191" max="191" width="11.28515625" customWidth="1"/>
    <col min="192" max="192" width="11.85546875" customWidth="1"/>
    <col min="193" max="243" width="11.28515625" customWidth="1"/>
  </cols>
  <sheetData>
    <row r="1" spans="1:243" s="15" customFormat="1" ht="27.75" customHeight="1" x14ac:dyDescent="0.2">
      <c r="A1" s="1" t="s">
        <v>0</v>
      </c>
      <c r="B1" s="2" t="s">
        <v>1</v>
      </c>
      <c r="C1" s="2" t="s">
        <v>2</v>
      </c>
      <c r="D1" s="2" t="s">
        <v>3</v>
      </c>
      <c r="E1" s="3" t="s">
        <v>4</v>
      </c>
      <c r="F1" s="623" t="s">
        <v>115</v>
      </c>
      <c r="G1" s="624"/>
      <c r="H1" s="623" t="s">
        <v>116</v>
      </c>
      <c r="I1" s="624"/>
      <c r="J1" s="623" t="s">
        <v>117</v>
      </c>
      <c r="K1" s="624"/>
      <c r="L1" s="623" t="s">
        <v>118</v>
      </c>
      <c r="M1" s="624"/>
      <c r="N1" s="623" t="s">
        <v>119</v>
      </c>
      <c r="O1" s="624"/>
      <c r="P1" s="623" t="s">
        <v>120</v>
      </c>
      <c r="Q1" s="624"/>
      <c r="R1" s="623" t="s">
        <v>121</v>
      </c>
      <c r="S1" s="624"/>
      <c r="T1" s="623" t="s">
        <v>122</v>
      </c>
      <c r="U1" s="624"/>
      <c r="V1" s="623" t="s">
        <v>123</v>
      </c>
      <c r="W1" s="624"/>
      <c r="X1" s="623" t="s">
        <v>124</v>
      </c>
      <c r="Y1" s="624"/>
      <c r="Z1" s="623" t="s">
        <v>125</v>
      </c>
      <c r="AA1" s="624"/>
      <c r="AB1" s="623" t="s">
        <v>126</v>
      </c>
      <c r="AC1" s="624"/>
      <c r="AD1" s="623" t="s">
        <v>127</v>
      </c>
      <c r="AE1" s="624"/>
      <c r="AF1" s="13" t="s">
        <v>128</v>
      </c>
      <c r="AG1" s="14"/>
      <c r="AH1" s="13" t="s">
        <v>129</v>
      </c>
      <c r="AI1" s="14"/>
      <c r="AJ1" s="13" t="s">
        <v>130</v>
      </c>
      <c r="AK1" s="14"/>
      <c r="AL1" s="13" t="s">
        <v>131</v>
      </c>
      <c r="AM1" s="14"/>
      <c r="AN1" s="13" t="s">
        <v>132</v>
      </c>
      <c r="AO1" s="14"/>
      <c r="AP1" s="623" t="s">
        <v>133</v>
      </c>
      <c r="AQ1" s="624"/>
      <c r="AR1" s="623" t="s">
        <v>134</v>
      </c>
      <c r="AS1" s="624"/>
      <c r="AT1" s="623" t="s">
        <v>135</v>
      </c>
      <c r="AU1" s="624"/>
      <c r="AV1" s="623" t="s">
        <v>136</v>
      </c>
      <c r="AW1" s="624"/>
      <c r="AX1" s="623" t="s">
        <v>137</v>
      </c>
      <c r="AY1" s="624"/>
      <c r="AZ1" s="623" t="s">
        <v>138</v>
      </c>
      <c r="BA1" s="624"/>
      <c r="BB1" s="13" t="s">
        <v>139</v>
      </c>
      <c r="BC1" s="14"/>
      <c r="BD1" s="623" t="s">
        <v>140</v>
      </c>
      <c r="BE1" s="624"/>
      <c r="BF1" s="13" t="s">
        <v>141</v>
      </c>
      <c r="BG1" s="14"/>
      <c r="BH1" s="623" t="s">
        <v>142</v>
      </c>
      <c r="BI1" s="624"/>
      <c r="BJ1" s="623" t="s">
        <v>143</v>
      </c>
      <c r="BK1" s="624"/>
      <c r="BL1" s="623" t="s">
        <v>144</v>
      </c>
      <c r="BM1" s="624"/>
      <c r="BN1" s="623" t="s">
        <v>145</v>
      </c>
      <c r="BO1" s="624"/>
      <c r="BP1" s="13" t="s">
        <v>146</v>
      </c>
      <c r="BQ1" s="14"/>
      <c r="BR1" s="623" t="s">
        <v>147</v>
      </c>
      <c r="BS1" s="624"/>
      <c r="BT1" s="13" t="s">
        <v>148</v>
      </c>
      <c r="BU1" s="14"/>
      <c r="BV1" s="623" t="s">
        <v>149</v>
      </c>
      <c r="BW1" s="624"/>
      <c r="BX1" s="623" t="s">
        <v>150</v>
      </c>
      <c r="BY1" s="624"/>
      <c r="BZ1" s="623" t="s">
        <v>151</v>
      </c>
      <c r="CA1" s="624"/>
      <c r="CB1" s="623" t="s">
        <v>152</v>
      </c>
      <c r="CC1" s="624"/>
      <c r="CD1" s="623" t="s">
        <v>153</v>
      </c>
      <c r="CE1" s="624"/>
      <c r="CF1" s="623" t="s">
        <v>154</v>
      </c>
      <c r="CG1" s="624"/>
      <c r="CH1" s="623" t="s">
        <v>155</v>
      </c>
      <c r="CI1" s="624"/>
      <c r="CJ1" s="623" t="s">
        <v>156</v>
      </c>
      <c r="CK1" s="624"/>
      <c r="CL1" s="13" t="s">
        <v>157</v>
      </c>
      <c r="CM1" s="14"/>
      <c r="CN1" s="13" t="s">
        <v>158</v>
      </c>
      <c r="CO1" s="14"/>
      <c r="CP1" s="623" t="s">
        <v>159</v>
      </c>
      <c r="CQ1" s="624"/>
      <c r="CR1" s="623" t="s">
        <v>160</v>
      </c>
      <c r="CS1" s="624"/>
      <c r="CT1" s="623" t="s">
        <v>161</v>
      </c>
      <c r="CU1" s="624"/>
      <c r="CV1" s="623" t="s">
        <v>162</v>
      </c>
      <c r="CW1" s="624"/>
      <c r="CX1" s="623" t="s">
        <v>163</v>
      </c>
      <c r="CY1" s="624"/>
      <c r="CZ1" s="623" t="s">
        <v>164</v>
      </c>
      <c r="DA1" s="624"/>
      <c r="DB1" s="13" t="s">
        <v>102</v>
      </c>
      <c r="DC1" s="14"/>
      <c r="DD1" s="13" t="s">
        <v>165</v>
      </c>
      <c r="DE1" s="14"/>
      <c r="DF1" s="623" t="s">
        <v>166</v>
      </c>
      <c r="DG1" s="624"/>
      <c r="DH1" s="623" t="s">
        <v>167</v>
      </c>
      <c r="DI1" s="624"/>
      <c r="DJ1" s="623" t="s">
        <v>168</v>
      </c>
      <c r="DK1" s="624"/>
      <c r="DL1" s="623" t="s">
        <v>169</v>
      </c>
      <c r="DM1" s="624"/>
      <c r="DN1" s="623" t="s">
        <v>170</v>
      </c>
      <c r="DO1" s="624"/>
      <c r="DP1" s="579" t="s">
        <v>171</v>
      </c>
      <c r="DQ1" s="580"/>
      <c r="DR1" s="579" t="s">
        <v>172</v>
      </c>
      <c r="DS1" s="580"/>
      <c r="DT1" s="623" t="s">
        <v>173</v>
      </c>
      <c r="DU1" s="624"/>
      <c r="DV1" s="13" t="s">
        <v>174</v>
      </c>
      <c r="DW1" s="14"/>
      <c r="DX1" s="623" t="s">
        <v>175</v>
      </c>
      <c r="DY1" s="624"/>
      <c r="DZ1" s="623" t="s">
        <v>176</v>
      </c>
      <c r="EA1" s="624"/>
      <c r="EB1" s="623" t="s">
        <v>177</v>
      </c>
      <c r="EC1" s="624"/>
      <c r="ED1" s="623" t="s">
        <v>178</v>
      </c>
      <c r="EE1" s="624"/>
      <c r="EF1" s="579" t="s">
        <v>179</v>
      </c>
      <c r="EG1" s="580"/>
      <c r="EH1" s="623" t="s">
        <v>180</v>
      </c>
      <c r="EI1" s="624"/>
      <c r="EJ1" s="623" t="s">
        <v>181</v>
      </c>
      <c r="EK1" s="624"/>
      <c r="EL1" s="623" t="s">
        <v>182</v>
      </c>
      <c r="EM1" s="624"/>
      <c r="EN1" s="623" t="s">
        <v>183</v>
      </c>
      <c r="EO1" s="624"/>
      <c r="EP1" s="623" t="s">
        <v>184</v>
      </c>
      <c r="EQ1" s="624"/>
      <c r="ER1" s="623" t="s">
        <v>185</v>
      </c>
      <c r="ES1" s="624"/>
      <c r="ET1" s="579" t="s">
        <v>186</v>
      </c>
      <c r="EU1" s="580"/>
      <c r="EV1" s="604" t="s">
        <v>186</v>
      </c>
      <c r="EW1" s="605"/>
      <c r="EX1" s="604" t="s">
        <v>186</v>
      </c>
      <c r="EY1" s="605"/>
      <c r="EZ1" s="604" t="s">
        <v>186</v>
      </c>
      <c r="FA1" s="605"/>
      <c r="FB1" s="13" t="s">
        <v>186</v>
      </c>
      <c r="FC1" s="14"/>
      <c r="FD1" s="604" t="s">
        <v>186</v>
      </c>
      <c r="FE1" s="605"/>
      <c r="FF1" s="13" t="s">
        <v>186</v>
      </c>
      <c r="FG1" s="14"/>
      <c r="FH1" s="13" t="s">
        <v>186</v>
      </c>
      <c r="FI1" s="14"/>
      <c r="FJ1" s="13" t="s">
        <v>186</v>
      </c>
      <c r="FK1" s="14"/>
      <c r="FL1" s="579" t="s">
        <v>186</v>
      </c>
      <c r="FM1" s="580"/>
      <c r="FN1" s="13" t="s">
        <v>186</v>
      </c>
      <c r="FO1" s="14"/>
      <c r="FP1" s="13" t="s">
        <v>186</v>
      </c>
      <c r="FQ1" s="14"/>
      <c r="FR1" s="13" t="s">
        <v>186</v>
      </c>
      <c r="FS1" s="14"/>
      <c r="FT1" s="13" t="s">
        <v>186</v>
      </c>
      <c r="FU1" s="14"/>
      <c r="FV1" s="586" t="s">
        <v>186</v>
      </c>
      <c r="FW1" s="587"/>
      <c r="FX1" s="13" t="s">
        <v>186</v>
      </c>
      <c r="FY1" s="14"/>
      <c r="FZ1" s="13" t="s">
        <v>186</v>
      </c>
      <c r="GA1" s="14"/>
      <c r="GB1" s="586" t="s">
        <v>186</v>
      </c>
      <c r="GC1" s="587"/>
      <c r="GD1" s="586" t="s">
        <v>186</v>
      </c>
      <c r="GE1" s="587"/>
      <c r="GF1" s="586" t="s">
        <v>186</v>
      </c>
      <c r="GG1" s="587"/>
      <c r="GH1" s="13" t="s">
        <v>186</v>
      </c>
      <c r="GI1" s="14"/>
      <c r="GJ1" s="13" t="s">
        <v>186</v>
      </c>
      <c r="GK1" s="14"/>
      <c r="GL1" s="13" t="s">
        <v>186</v>
      </c>
      <c r="GM1" s="14"/>
      <c r="GN1" s="13" t="s">
        <v>186</v>
      </c>
      <c r="GO1" s="14"/>
      <c r="GP1" s="13" t="s">
        <v>186</v>
      </c>
      <c r="GQ1" s="14"/>
      <c r="GR1" s="13" t="s">
        <v>186</v>
      </c>
      <c r="GS1" s="14"/>
      <c r="GT1" s="13" t="s">
        <v>186</v>
      </c>
      <c r="GU1" s="14"/>
      <c r="GV1" s="13" t="s">
        <v>186</v>
      </c>
      <c r="GW1" s="14"/>
      <c r="GX1" s="13" t="s">
        <v>186</v>
      </c>
      <c r="GY1" s="14"/>
      <c r="GZ1" s="13" t="s">
        <v>186</v>
      </c>
      <c r="HA1" s="14"/>
      <c r="HB1" s="13" t="s">
        <v>186</v>
      </c>
      <c r="HC1" s="14"/>
      <c r="HD1" s="13" t="s">
        <v>186</v>
      </c>
      <c r="HE1" s="14"/>
      <c r="HF1" s="13" t="s">
        <v>186</v>
      </c>
      <c r="HG1" s="14"/>
      <c r="HH1" s="13" t="s">
        <v>186</v>
      </c>
      <c r="HI1" s="14"/>
      <c r="HJ1" s="13" t="s">
        <v>186</v>
      </c>
      <c r="HK1" s="14"/>
      <c r="HL1" s="13" t="s">
        <v>186</v>
      </c>
      <c r="HM1" s="14"/>
      <c r="HN1" s="13" t="s">
        <v>186</v>
      </c>
      <c r="HO1" s="14"/>
      <c r="HP1" s="13" t="s">
        <v>186</v>
      </c>
      <c r="HQ1" s="14"/>
      <c r="HR1" s="13" t="s">
        <v>186</v>
      </c>
      <c r="HS1" s="14"/>
      <c r="HT1" s="13" t="s">
        <v>186</v>
      </c>
      <c r="HU1" s="14"/>
      <c r="HV1" s="13" t="s">
        <v>186</v>
      </c>
      <c r="HW1" s="14"/>
      <c r="HX1" s="13" t="s">
        <v>186</v>
      </c>
      <c r="HY1" s="14"/>
      <c r="HZ1" s="13" t="s">
        <v>186</v>
      </c>
      <c r="IA1" s="14"/>
      <c r="IB1" s="13" t="s">
        <v>186</v>
      </c>
      <c r="IC1" s="14"/>
      <c r="ID1" s="13" t="s">
        <v>186</v>
      </c>
      <c r="IE1" s="14"/>
      <c r="IF1" s="13" t="s">
        <v>186</v>
      </c>
      <c r="IG1" s="14"/>
      <c r="IH1" s="13" t="s">
        <v>186</v>
      </c>
      <c r="II1" s="14"/>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25">
        <v>52</v>
      </c>
      <c r="B3" s="627" t="s">
        <v>5</v>
      </c>
      <c r="C3" s="630">
        <v>44760</v>
      </c>
      <c r="D3" s="7">
        <v>0</v>
      </c>
      <c r="E3" s="503" t="s">
        <v>86</v>
      </c>
      <c r="F3" s="19">
        <v>0</v>
      </c>
      <c r="G3" s="20">
        <v>0</v>
      </c>
      <c r="H3" s="19">
        <v>0</v>
      </c>
      <c r="I3" s="20">
        <v>0</v>
      </c>
      <c r="J3" s="19">
        <v>0</v>
      </c>
      <c r="K3" s="20">
        <v>0</v>
      </c>
      <c r="L3" s="19">
        <v>0</v>
      </c>
      <c r="M3" s="20">
        <v>0</v>
      </c>
      <c r="N3" s="19">
        <v>0</v>
      </c>
      <c r="O3" s="20">
        <v>0</v>
      </c>
      <c r="P3" s="19">
        <v>0</v>
      </c>
      <c r="Q3" s="20">
        <v>0</v>
      </c>
      <c r="R3" s="19">
        <v>0</v>
      </c>
      <c r="S3" s="20">
        <v>0</v>
      </c>
      <c r="T3" s="19">
        <v>0</v>
      </c>
      <c r="U3" s="20">
        <v>0</v>
      </c>
      <c r="V3" s="19">
        <v>0</v>
      </c>
      <c r="W3" s="20">
        <v>0</v>
      </c>
      <c r="X3" s="19">
        <v>0</v>
      </c>
      <c r="Y3" s="20">
        <v>0</v>
      </c>
      <c r="Z3" s="19">
        <v>0</v>
      </c>
      <c r="AA3" s="20">
        <v>0</v>
      </c>
      <c r="AB3" s="19">
        <v>0</v>
      </c>
      <c r="AC3" s="20">
        <v>0</v>
      </c>
      <c r="AD3" s="19">
        <v>0</v>
      </c>
      <c r="AE3" s="20">
        <v>0</v>
      </c>
      <c r="AF3" s="19">
        <v>0</v>
      </c>
      <c r="AG3" s="20">
        <v>0</v>
      </c>
      <c r="AH3" s="19">
        <v>0</v>
      </c>
      <c r="AI3" s="20">
        <v>0</v>
      </c>
      <c r="AJ3" s="19">
        <v>0</v>
      </c>
      <c r="AK3" s="20">
        <v>0</v>
      </c>
      <c r="AL3" s="19">
        <v>0</v>
      </c>
      <c r="AM3" s="20">
        <v>0</v>
      </c>
      <c r="AN3" s="19">
        <v>0</v>
      </c>
      <c r="AO3" s="20">
        <v>0</v>
      </c>
      <c r="AP3" s="19">
        <v>0</v>
      </c>
      <c r="AQ3" s="20">
        <v>0</v>
      </c>
      <c r="AR3" s="19">
        <v>0</v>
      </c>
      <c r="AS3" s="20">
        <v>0</v>
      </c>
      <c r="AT3" s="19">
        <v>0</v>
      </c>
      <c r="AU3" s="20">
        <v>0</v>
      </c>
      <c r="AV3" s="19">
        <v>0</v>
      </c>
      <c r="AW3" s="20">
        <v>0</v>
      </c>
      <c r="AX3" s="19">
        <v>0</v>
      </c>
      <c r="AY3" s="20">
        <v>0</v>
      </c>
      <c r="AZ3" s="19">
        <v>0</v>
      </c>
      <c r="BA3" s="20">
        <v>0</v>
      </c>
      <c r="BB3" s="19">
        <v>0</v>
      </c>
      <c r="BC3" s="20">
        <v>0</v>
      </c>
      <c r="BD3" s="19">
        <v>0</v>
      </c>
      <c r="BE3" s="20">
        <v>0</v>
      </c>
      <c r="BF3" s="19">
        <v>0</v>
      </c>
      <c r="BG3" s="20">
        <v>0</v>
      </c>
      <c r="BH3" s="19">
        <v>0</v>
      </c>
      <c r="BI3" s="20">
        <v>0</v>
      </c>
      <c r="BJ3" s="19">
        <v>0</v>
      </c>
      <c r="BK3" s="20">
        <v>0</v>
      </c>
      <c r="BL3" s="19">
        <v>0</v>
      </c>
      <c r="BM3" s="20">
        <v>0</v>
      </c>
      <c r="BN3" s="19">
        <v>0</v>
      </c>
      <c r="BO3" s="20">
        <v>0</v>
      </c>
      <c r="BP3" s="19">
        <v>0</v>
      </c>
      <c r="BQ3" s="20">
        <v>0</v>
      </c>
      <c r="BR3" s="19">
        <v>0</v>
      </c>
      <c r="BS3" s="20">
        <v>0</v>
      </c>
      <c r="BT3" s="19">
        <v>0</v>
      </c>
      <c r="BU3" s="20">
        <v>0</v>
      </c>
      <c r="BV3" s="19">
        <v>0</v>
      </c>
      <c r="BW3" s="20">
        <v>0</v>
      </c>
      <c r="BX3" s="19">
        <v>0</v>
      </c>
      <c r="BY3" s="20">
        <v>0</v>
      </c>
      <c r="BZ3" s="19">
        <v>0</v>
      </c>
      <c r="CA3" s="20">
        <v>0</v>
      </c>
      <c r="CB3" s="19">
        <v>0</v>
      </c>
      <c r="CC3" s="20">
        <v>0</v>
      </c>
      <c r="CD3" s="19">
        <v>0</v>
      </c>
      <c r="CE3" s="20">
        <v>0</v>
      </c>
      <c r="CF3" s="19">
        <v>0</v>
      </c>
      <c r="CG3" s="20">
        <v>0</v>
      </c>
      <c r="CH3" s="19">
        <v>0</v>
      </c>
      <c r="CI3" s="20">
        <v>0</v>
      </c>
      <c r="CJ3" s="547">
        <v>0</v>
      </c>
      <c r="CK3" s="548">
        <v>0</v>
      </c>
      <c r="CL3" s="19">
        <v>0</v>
      </c>
      <c r="CM3" s="20">
        <v>0</v>
      </c>
      <c r="CN3" s="19">
        <v>0</v>
      </c>
      <c r="CO3" s="20">
        <v>0</v>
      </c>
      <c r="CP3" s="19">
        <v>0</v>
      </c>
      <c r="CQ3" s="20">
        <v>0</v>
      </c>
      <c r="CR3" s="19">
        <v>0</v>
      </c>
      <c r="CS3" s="20">
        <v>0</v>
      </c>
      <c r="CT3" s="19">
        <v>0</v>
      </c>
      <c r="CU3" s="20">
        <v>0</v>
      </c>
      <c r="CV3" s="19">
        <v>0</v>
      </c>
      <c r="CW3" s="20">
        <v>0</v>
      </c>
      <c r="CX3" s="19">
        <v>0</v>
      </c>
      <c r="CY3" s="20">
        <v>0</v>
      </c>
      <c r="CZ3" s="19">
        <v>0</v>
      </c>
      <c r="DA3" s="20">
        <v>0</v>
      </c>
      <c r="DB3" s="19">
        <v>0</v>
      </c>
      <c r="DC3" s="20">
        <v>0</v>
      </c>
      <c r="DD3" s="19">
        <v>0</v>
      </c>
      <c r="DE3" s="20">
        <v>0</v>
      </c>
      <c r="DF3" s="19">
        <v>0</v>
      </c>
      <c r="DG3" s="20">
        <v>0</v>
      </c>
      <c r="DH3" s="19">
        <v>0</v>
      </c>
      <c r="DI3" s="20">
        <v>0</v>
      </c>
      <c r="DJ3" s="19">
        <v>0</v>
      </c>
      <c r="DK3" s="20">
        <v>0</v>
      </c>
      <c r="DL3" s="19">
        <v>0</v>
      </c>
      <c r="DM3" s="20">
        <v>0</v>
      </c>
      <c r="DN3" s="19">
        <v>0</v>
      </c>
      <c r="DO3" s="20">
        <v>0</v>
      </c>
      <c r="DP3" s="19">
        <v>0</v>
      </c>
      <c r="DQ3" s="20">
        <v>0</v>
      </c>
      <c r="DR3" s="19">
        <v>0</v>
      </c>
      <c r="DS3" s="20">
        <v>0</v>
      </c>
      <c r="DT3" s="19">
        <v>0</v>
      </c>
      <c r="DU3" s="20">
        <v>0</v>
      </c>
      <c r="DV3" s="19">
        <v>0</v>
      </c>
      <c r="DW3" s="20">
        <v>0</v>
      </c>
      <c r="DX3" s="19">
        <v>0</v>
      </c>
      <c r="DY3" s="20">
        <v>0</v>
      </c>
      <c r="DZ3" s="19">
        <v>0</v>
      </c>
      <c r="EA3" s="20">
        <v>0</v>
      </c>
      <c r="EB3" s="19">
        <v>0</v>
      </c>
      <c r="EC3" s="20">
        <v>0</v>
      </c>
      <c r="ED3" s="19">
        <v>0</v>
      </c>
      <c r="EE3" s="20">
        <v>0</v>
      </c>
      <c r="EF3" s="547">
        <v>0</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26"/>
      <c r="B4" s="628"/>
      <c r="C4" s="631"/>
      <c r="D4" s="8" t="s">
        <v>6</v>
      </c>
      <c r="E4" s="504"/>
      <c r="F4" s="21"/>
      <c r="G4" s="22">
        <v>0</v>
      </c>
      <c r="H4" s="21"/>
      <c r="I4" s="22">
        <v>0</v>
      </c>
      <c r="J4" s="21"/>
      <c r="K4" s="22">
        <v>0</v>
      </c>
      <c r="L4" s="21"/>
      <c r="M4" s="22">
        <v>0</v>
      </c>
      <c r="N4" s="21"/>
      <c r="O4" s="22">
        <v>0</v>
      </c>
      <c r="P4" s="21"/>
      <c r="Q4" s="22">
        <v>0</v>
      </c>
      <c r="R4" s="21"/>
      <c r="S4" s="22">
        <v>0</v>
      </c>
      <c r="T4" s="21"/>
      <c r="U4" s="22">
        <v>0</v>
      </c>
      <c r="V4" s="21"/>
      <c r="W4" s="22">
        <v>0</v>
      </c>
      <c r="X4" s="21"/>
      <c r="Y4" s="22">
        <v>0</v>
      </c>
      <c r="Z4" s="21"/>
      <c r="AA4" s="22">
        <v>0</v>
      </c>
      <c r="AB4" s="21"/>
      <c r="AC4" s="22">
        <v>0</v>
      </c>
      <c r="AD4" s="21"/>
      <c r="AE4" s="22">
        <v>0</v>
      </c>
      <c r="AF4" s="21"/>
      <c r="AG4" s="22">
        <v>0</v>
      </c>
      <c r="AH4" s="21"/>
      <c r="AI4" s="22">
        <v>0</v>
      </c>
      <c r="AJ4" s="21"/>
      <c r="AK4" s="22">
        <v>0</v>
      </c>
      <c r="AL4" s="21"/>
      <c r="AM4" s="22">
        <v>0</v>
      </c>
      <c r="AN4" s="21"/>
      <c r="AO4" s="22">
        <v>0</v>
      </c>
      <c r="AP4" s="21"/>
      <c r="AQ4" s="22">
        <v>0</v>
      </c>
      <c r="AR4" s="21"/>
      <c r="AS4" s="22">
        <v>0</v>
      </c>
      <c r="AT4" s="21"/>
      <c r="AU4" s="22">
        <v>0</v>
      </c>
      <c r="AV4" s="21"/>
      <c r="AW4" s="22">
        <v>0</v>
      </c>
      <c r="AX4" s="21"/>
      <c r="AY4" s="22">
        <v>0</v>
      </c>
      <c r="AZ4" s="21"/>
      <c r="BA4" s="22">
        <v>0</v>
      </c>
      <c r="BB4" s="21"/>
      <c r="BC4" s="22">
        <v>0</v>
      </c>
      <c r="BD4" s="21"/>
      <c r="BE4" s="22">
        <v>0</v>
      </c>
      <c r="BF4" s="21"/>
      <c r="BG4" s="22">
        <v>0</v>
      </c>
      <c r="BH4" s="21"/>
      <c r="BI4" s="22">
        <v>0</v>
      </c>
      <c r="BJ4" s="21"/>
      <c r="BK4" s="22">
        <v>0</v>
      </c>
      <c r="BL4" s="21"/>
      <c r="BM4" s="22">
        <v>0</v>
      </c>
      <c r="BN4" s="21"/>
      <c r="BO4" s="22">
        <v>0</v>
      </c>
      <c r="BP4" s="21"/>
      <c r="BQ4" s="22">
        <v>0</v>
      </c>
      <c r="BR4" s="21"/>
      <c r="BS4" s="22">
        <v>0</v>
      </c>
      <c r="BT4" s="21"/>
      <c r="BU4" s="22">
        <v>0</v>
      </c>
      <c r="BV4" s="21"/>
      <c r="BW4" s="22">
        <v>0</v>
      </c>
      <c r="BX4" s="21"/>
      <c r="BY4" s="22">
        <v>0</v>
      </c>
      <c r="BZ4" s="21"/>
      <c r="CA4" s="22">
        <v>0</v>
      </c>
      <c r="CB4" s="21"/>
      <c r="CC4" s="22">
        <v>0</v>
      </c>
      <c r="CD4" s="21"/>
      <c r="CE4" s="22">
        <v>0</v>
      </c>
      <c r="CF4" s="21"/>
      <c r="CG4" s="22">
        <v>0</v>
      </c>
      <c r="CH4" s="21"/>
      <c r="CI4" s="22">
        <v>0</v>
      </c>
      <c r="CJ4" s="246"/>
      <c r="CK4" s="247">
        <v>0</v>
      </c>
      <c r="CL4" s="21"/>
      <c r="CM4" s="22">
        <v>0</v>
      </c>
      <c r="CN4" s="21"/>
      <c r="CO4" s="22">
        <v>0</v>
      </c>
      <c r="CP4" s="21"/>
      <c r="CQ4" s="22">
        <v>0</v>
      </c>
      <c r="CR4" s="21"/>
      <c r="CS4" s="22">
        <v>0</v>
      </c>
      <c r="CT4" s="21"/>
      <c r="CU4" s="22">
        <v>0</v>
      </c>
      <c r="CV4" s="21"/>
      <c r="CW4" s="22">
        <v>0</v>
      </c>
      <c r="CX4" s="21"/>
      <c r="CY4" s="22">
        <v>0</v>
      </c>
      <c r="CZ4" s="21"/>
      <c r="DA4" s="22">
        <v>0</v>
      </c>
      <c r="DB4" s="21"/>
      <c r="DC4" s="22">
        <v>0</v>
      </c>
      <c r="DD4" s="21"/>
      <c r="DE4" s="22">
        <v>0</v>
      </c>
      <c r="DF4" s="21"/>
      <c r="DG4" s="22">
        <v>0</v>
      </c>
      <c r="DH4" s="21"/>
      <c r="DI4" s="22">
        <v>0</v>
      </c>
      <c r="DJ4" s="21"/>
      <c r="DK4" s="22">
        <v>0</v>
      </c>
      <c r="DL4" s="21"/>
      <c r="DM4" s="22">
        <v>0</v>
      </c>
      <c r="DN4" s="21"/>
      <c r="DO4" s="22">
        <v>0</v>
      </c>
      <c r="DP4" s="21"/>
      <c r="DQ4" s="22">
        <v>0</v>
      </c>
      <c r="DR4" s="21"/>
      <c r="DS4" s="22">
        <v>0</v>
      </c>
      <c r="DT4" s="21"/>
      <c r="DU4" s="22">
        <v>0</v>
      </c>
      <c r="DV4" s="21"/>
      <c r="DW4" s="22">
        <v>0</v>
      </c>
      <c r="DX4" s="21"/>
      <c r="DY4" s="22">
        <v>0</v>
      </c>
      <c r="DZ4" s="21"/>
      <c r="EA4" s="22">
        <v>0</v>
      </c>
      <c r="EB4" s="21"/>
      <c r="EC4" s="22">
        <v>0</v>
      </c>
      <c r="ED4" s="21"/>
      <c r="EE4" s="22">
        <v>0</v>
      </c>
      <c r="EF4" s="246"/>
      <c r="EG4" s="247">
        <v>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26"/>
      <c r="B5" s="628"/>
      <c r="C5" s="631"/>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v>0</v>
      </c>
      <c r="W5" s="24">
        <v>0</v>
      </c>
      <c r="X5" s="23">
        <v>0</v>
      </c>
      <c r="Y5" s="24">
        <v>0</v>
      </c>
      <c r="Z5" s="23">
        <v>0</v>
      </c>
      <c r="AA5" s="24">
        <v>0</v>
      </c>
      <c r="AB5" s="23">
        <v>0</v>
      </c>
      <c r="AC5" s="24">
        <v>0</v>
      </c>
      <c r="AD5" s="23">
        <v>0</v>
      </c>
      <c r="AE5" s="24">
        <v>0</v>
      </c>
      <c r="AF5" s="23">
        <v>0</v>
      </c>
      <c r="AG5" s="24">
        <v>0</v>
      </c>
      <c r="AH5" s="23">
        <v>0</v>
      </c>
      <c r="AI5" s="24">
        <v>0</v>
      </c>
      <c r="AJ5" s="23">
        <v>0</v>
      </c>
      <c r="AK5" s="24">
        <v>0</v>
      </c>
      <c r="AL5" s="23">
        <v>0</v>
      </c>
      <c r="AM5" s="24">
        <v>0</v>
      </c>
      <c r="AN5" s="23">
        <v>0</v>
      </c>
      <c r="AO5" s="24">
        <v>0</v>
      </c>
      <c r="AP5" s="23">
        <v>0</v>
      </c>
      <c r="AQ5" s="24">
        <v>0</v>
      </c>
      <c r="AR5" s="23">
        <v>0</v>
      </c>
      <c r="AS5" s="24">
        <v>0</v>
      </c>
      <c r="AT5" s="23">
        <v>0</v>
      </c>
      <c r="AU5" s="24">
        <v>0</v>
      </c>
      <c r="AV5" s="23">
        <v>0</v>
      </c>
      <c r="AW5" s="24">
        <v>0</v>
      </c>
      <c r="AX5" s="23">
        <v>0</v>
      </c>
      <c r="AY5" s="24">
        <v>0</v>
      </c>
      <c r="AZ5" s="23">
        <v>0</v>
      </c>
      <c r="BA5" s="24">
        <v>0</v>
      </c>
      <c r="BB5" s="23">
        <v>0</v>
      </c>
      <c r="BC5" s="24">
        <v>0</v>
      </c>
      <c r="BD5" s="23">
        <v>0</v>
      </c>
      <c r="BE5" s="24">
        <v>0</v>
      </c>
      <c r="BF5" s="23">
        <v>0</v>
      </c>
      <c r="BG5" s="24">
        <v>0</v>
      </c>
      <c r="BH5" s="23">
        <v>0</v>
      </c>
      <c r="BI5" s="24">
        <v>0</v>
      </c>
      <c r="BJ5" s="23">
        <v>0</v>
      </c>
      <c r="BK5" s="24">
        <v>0</v>
      </c>
      <c r="BL5" s="23">
        <v>0</v>
      </c>
      <c r="BM5" s="24">
        <v>0</v>
      </c>
      <c r="BN5" s="23">
        <v>0</v>
      </c>
      <c r="BO5" s="24">
        <v>0</v>
      </c>
      <c r="BP5" s="23">
        <v>0</v>
      </c>
      <c r="BQ5" s="24">
        <v>0</v>
      </c>
      <c r="BR5" s="23">
        <v>0</v>
      </c>
      <c r="BS5" s="24">
        <v>0</v>
      </c>
      <c r="BT5" s="23">
        <v>0</v>
      </c>
      <c r="BU5" s="24">
        <v>0</v>
      </c>
      <c r="BV5" s="23">
        <v>0</v>
      </c>
      <c r="BW5" s="24">
        <v>0</v>
      </c>
      <c r="BX5" s="23">
        <v>0</v>
      </c>
      <c r="BY5" s="24">
        <v>0</v>
      </c>
      <c r="BZ5" s="23">
        <v>0</v>
      </c>
      <c r="CA5" s="24">
        <v>0</v>
      </c>
      <c r="CB5" s="23">
        <v>0</v>
      </c>
      <c r="CC5" s="24">
        <v>0</v>
      </c>
      <c r="CD5" s="23">
        <v>0</v>
      </c>
      <c r="CE5" s="24">
        <v>0</v>
      </c>
      <c r="CF5" s="23">
        <v>0</v>
      </c>
      <c r="CG5" s="24">
        <v>0</v>
      </c>
      <c r="CH5" s="23">
        <v>0</v>
      </c>
      <c r="CI5" s="24">
        <v>0</v>
      </c>
      <c r="CJ5" s="240">
        <v>0</v>
      </c>
      <c r="CK5" s="241">
        <v>0</v>
      </c>
      <c r="CL5" s="23">
        <v>0</v>
      </c>
      <c r="CM5" s="24">
        <v>0</v>
      </c>
      <c r="CN5" s="23">
        <v>0</v>
      </c>
      <c r="CO5" s="24">
        <v>0</v>
      </c>
      <c r="CP5" s="23">
        <v>0</v>
      </c>
      <c r="CQ5" s="24">
        <v>0</v>
      </c>
      <c r="CR5" s="23">
        <v>0</v>
      </c>
      <c r="CS5" s="24">
        <v>0</v>
      </c>
      <c r="CT5" s="23">
        <v>0</v>
      </c>
      <c r="CU5" s="24">
        <v>0</v>
      </c>
      <c r="CV5" s="23">
        <v>0</v>
      </c>
      <c r="CW5" s="24">
        <v>0</v>
      </c>
      <c r="CX5" s="23">
        <v>0</v>
      </c>
      <c r="CY5" s="24">
        <v>0</v>
      </c>
      <c r="CZ5" s="23">
        <v>0</v>
      </c>
      <c r="DA5" s="24">
        <v>0</v>
      </c>
      <c r="DB5" s="23">
        <v>0</v>
      </c>
      <c r="DC5" s="24">
        <v>0</v>
      </c>
      <c r="DD5" s="23">
        <v>0</v>
      </c>
      <c r="DE5" s="24">
        <v>0</v>
      </c>
      <c r="DF5" s="23">
        <v>0</v>
      </c>
      <c r="DG5" s="24">
        <v>0</v>
      </c>
      <c r="DH5" s="23">
        <v>0</v>
      </c>
      <c r="DI5" s="24">
        <v>0</v>
      </c>
      <c r="DJ5" s="23">
        <v>0</v>
      </c>
      <c r="DK5" s="24">
        <v>0</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26"/>
      <c r="B6" s="628"/>
      <c r="C6" s="631"/>
      <c r="D6" s="9">
        <v>0</v>
      </c>
      <c r="E6" s="506"/>
      <c r="F6" s="25"/>
      <c r="G6" s="26">
        <v>0</v>
      </c>
      <c r="H6" s="25"/>
      <c r="I6" s="26">
        <v>0</v>
      </c>
      <c r="J6" s="25"/>
      <c r="K6" s="26">
        <v>0</v>
      </c>
      <c r="L6" s="25"/>
      <c r="M6" s="26">
        <v>0</v>
      </c>
      <c r="N6" s="25"/>
      <c r="O6" s="26">
        <v>0</v>
      </c>
      <c r="P6" s="25"/>
      <c r="Q6" s="26">
        <v>0</v>
      </c>
      <c r="R6" s="25"/>
      <c r="S6" s="26">
        <v>0</v>
      </c>
      <c r="T6" s="25"/>
      <c r="U6" s="26">
        <v>0</v>
      </c>
      <c r="V6" s="25"/>
      <c r="W6" s="26">
        <v>0</v>
      </c>
      <c r="X6" s="25"/>
      <c r="Y6" s="26">
        <v>0</v>
      </c>
      <c r="Z6" s="25"/>
      <c r="AA6" s="26">
        <v>0</v>
      </c>
      <c r="AB6" s="25"/>
      <c r="AC6" s="26">
        <v>0</v>
      </c>
      <c r="AD6" s="25"/>
      <c r="AE6" s="26">
        <v>0</v>
      </c>
      <c r="AF6" s="25"/>
      <c r="AG6" s="26">
        <v>0</v>
      </c>
      <c r="AH6" s="25"/>
      <c r="AI6" s="26">
        <v>0</v>
      </c>
      <c r="AJ6" s="25"/>
      <c r="AK6" s="26">
        <v>0</v>
      </c>
      <c r="AL6" s="25"/>
      <c r="AM6" s="26">
        <v>0</v>
      </c>
      <c r="AN6" s="25"/>
      <c r="AO6" s="26">
        <v>0</v>
      </c>
      <c r="AP6" s="25"/>
      <c r="AQ6" s="26">
        <v>0</v>
      </c>
      <c r="AR6" s="25"/>
      <c r="AS6" s="26">
        <v>0</v>
      </c>
      <c r="AT6" s="25"/>
      <c r="AU6" s="26">
        <v>0</v>
      </c>
      <c r="AV6" s="25"/>
      <c r="AW6" s="26">
        <v>0</v>
      </c>
      <c r="AX6" s="25"/>
      <c r="AY6" s="26">
        <v>0</v>
      </c>
      <c r="AZ6" s="25"/>
      <c r="BA6" s="26">
        <v>0</v>
      </c>
      <c r="BB6" s="25"/>
      <c r="BC6" s="26">
        <v>0</v>
      </c>
      <c r="BD6" s="25"/>
      <c r="BE6" s="26">
        <v>0</v>
      </c>
      <c r="BF6" s="25"/>
      <c r="BG6" s="26">
        <v>0</v>
      </c>
      <c r="BH6" s="25"/>
      <c r="BI6" s="26">
        <v>0</v>
      </c>
      <c r="BJ6" s="25"/>
      <c r="BK6" s="26">
        <v>0</v>
      </c>
      <c r="BL6" s="25"/>
      <c r="BM6" s="26">
        <v>0</v>
      </c>
      <c r="BN6" s="25"/>
      <c r="BO6" s="26">
        <v>0</v>
      </c>
      <c r="BP6" s="25"/>
      <c r="BQ6" s="26">
        <v>0</v>
      </c>
      <c r="BR6" s="25"/>
      <c r="BS6" s="26">
        <v>0</v>
      </c>
      <c r="BT6" s="25"/>
      <c r="BU6" s="26">
        <v>0</v>
      </c>
      <c r="BV6" s="25"/>
      <c r="BW6" s="26">
        <v>0</v>
      </c>
      <c r="BX6" s="25"/>
      <c r="BY6" s="26">
        <v>0</v>
      </c>
      <c r="BZ6" s="25"/>
      <c r="CA6" s="26">
        <v>0</v>
      </c>
      <c r="CB6" s="25"/>
      <c r="CC6" s="26">
        <v>0</v>
      </c>
      <c r="CD6" s="25"/>
      <c r="CE6" s="26">
        <v>0</v>
      </c>
      <c r="CF6" s="25"/>
      <c r="CG6" s="26">
        <v>0</v>
      </c>
      <c r="CH6" s="25"/>
      <c r="CI6" s="26">
        <v>0</v>
      </c>
      <c r="CJ6" s="244"/>
      <c r="CK6" s="245">
        <v>0</v>
      </c>
      <c r="CL6" s="25"/>
      <c r="CM6" s="26">
        <v>0</v>
      </c>
      <c r="CN6" s="25"/>
      <c r="CO6" s="26">
        <v>0</v>
      </c>
      <c r="CP6" s="25"/>
      <c r="CQ6" s="26">
        <v>0</v>
      </c>
      <c r="CR6" s="25"/>
      <c r="CS6" s="26">
        <v>0</v>
      </c>
      <c r="CT6" s="25"/>
      <c r="CU6" s="26">
        <v>0</v>
      </c>
      <c r="CV6" s="25"/>
      <c r="CW6" s="26">
        <v>0</v>
      </c>
      <c r="CX6" s="25"/>
      <c r="CY6" s="26">
        <v>0</v>
      </c>
      <c r="CZ6" s="25"/>
      <c r="DA6" s="26">
        <v>0</v>
      </c>
      <c r="DB6" s="25"/>
      <c r="DC6" s="26">
        <v>0</v>
      </c>
      <c r="DD6" s="25"/>
      <c r="DE6" s="26">
        <v>0</v>
      </c>
      <c r="DF6" s="25"/>
      <c r="DG6" s="26">
        <v>0</v>
      </c>
      <c r="DH6" s="25"/>
      <c r="DI6" s="26">
        <v>0</v>
      </c>
      <c r="DJ6" s="25"/>
      <c r="DK6" s="26">
        <v>0</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26"/>
      <c r="B7" s="628"/>
      <c r="C7" s="631"/>
      <c r="D7" s="10">
        <v>0</v>
      </c>
      <c r="E7" s="507" t="s">
        <v>7</v>
      </c>
      <c r="F7" s="27">
        <v>0</v>
      </c>
      <c r="G7" s="24">
        <v>0</v>
      </c>
      <c r="H7" s="27">
        <v>0</v>
      </c>
      <c r="I7" s="24">
        <v>0</v>
      </c>
      <c r="J7" s="27">
        <v>0</v>
      </c>
      <c r="K7" s="24">
        <v>0</v>
      </c>
      <c r="L7" s="27">
        <v>0</v>
      </c>
      <c r="M7" s="24">
        <v>0</v>
      </c>
      <c r="N7" s="27">
        <v>0</v>
      </c>
      <c r="O7" s="24">
        <v>0</v>
      </c>
      <c r="P7" s="27">
        <v>0</v>
      </c>
      <c r="Q7" s="24">
        <v>0</v>
      </c>
      <c r="R7" s="27">
        <v>0</v>
      </c>
      <c r="S7" s="24">
        <v>0</v>
      </c>
      <c r="T7" s="27">
        <v>0</v>
      </c>
      <c r="U7" s="24">
        <v>0</v>
      </c>
      <c r="V7" s="27">
        <v>0</v>
      </c>
      <c r="W7" s="24">
        <v>0</v>
      </c>
      <c r="X7" s="27">
        <v>0</v>
      </c>
      <c r="Y7" s="24">
        <v>0</v>
      </c>
      <c r="Z7" s="27">
        <v>0</v>
      </c>
      <c r="AA7" s="24">
        <v>0</v>
      </c>
      <c r="AB7" s="27">
        <v>0</v>
      </c>
      <c r="AC7" s="24">
        <v>0</v>
      </c>
      <c r="AD7" s="27">
        <v>0</v>
      </c>
      <c r="AE7" s="24">
        <v>0</v>
      </c>
      <c r="AF7" s="27">
        <v>0</v>
      </c>
      <c r="AG7" s="24">
        <v>0</v>
      </c>
      <c r="AH7" s="27">
        <v>0</v>
      </c>
      <c r="AI7" s="24">
        <v>0</v>
      </c>
      <c r="AJ7" s="27">
        <v>0</v>
      </c>
      <c r="AK7" s="24">
        <v>0</v>
      </c>
      <c r="AL7" s="27">
        <v>0</v>
      </c>
      <c r="AM7" s="24">
        <v>0</v>
      </c>
      <c r="AN7" s="27">
        <v>0</v>
      </c>
      <c r="AO7" s="24">
        <v>0</v>
      </c>
      <c r="AP7" s="27">
        <v>0</v>
      </c>
      <c r="AQ7" s="24">
        <v>0</v>
      </c>
      <c r="AR7" s="27">
        <v>0</v>
      </c>
      <c r="AS7" s="24">
        <v>0</v>
      </c>
      <c r="AT7" s="27">
        <v>0</v>
      </c>
      <c r="AU7" s="24">
        <v>0</v>
      </c>
      <c r="AV7" s="27">
        <v>0</v>
      </c>
      <c r="AW7" s="24">
        <v>0</v>
      </c>
      <c r="AX7" s="27">
        <v>0</v>
      </c>
      <c r="AY7" s="24">
        <v>0</v>
      </c>
      <c r="AZ7" s="27">
        <v>0</v>
      </c>
      <c r="BA7" s="24">
        <v>0</v>
      </c>
      <c r="BB7" s="27">
        <v>0</v>
      </c>
      <c r="BC7" s="24">
        <v>0</v>
      </c>
      <c r="BD7" s="27">
        <v>0</v>
      </c>
      <c r="BE7" s="24">
        <v>0</v>
      </c>
      <c r="BF7" s="27">
        <v>0</v>
      </c>
      <c r="BG7" s="24">
        <v>0</v>
      </c>
      <c r="BH7" s="27">
        <v>0</v>
      </c>
      <c r="BI7" s="24">
        <v>0</v>
      </c>
      <c r="BJ7" s="27">
        <v>0</v>
      </c>
      <c r="BK7" s="24">
        <v>0</v>
      </c>
      <c r="BL7" s="27">
        <v>0</v>
      </c>
      <c r="BM7" s="24">
        <v>0</v>
      </c>
      <c r="BN7" s="27">
        <v>0</v>
      </c>
      <c r="BO7" s="24">
        <v>0</v>
      </c>
      <c r="BP7" s="27">
        <v>0</v>
      </c>
      <c r="BQ7" s="24">
        <v>0</v>
      </c>
      <c r="BR7" s="27">
        <v>0</v>
      </c>
      <c r="BS7" s="24">
        <v>0</v>
      </c>
      <c r="BT7" s="27">
        <v>0</v>
      </c>
      <c r="BU7" s="24">
        <v>0</v>
      </c>
      <c r="BV7" s="27">
        <v>0</v>
      </c>
      <c r="BW7" s="24">
        <v>0</v>
      </c>
      <c r="BX7" s="27">
        <v>0</v>
      </c>
      <c r="BY7" s="24">
        <v>0</v>
      </c>
      <c r="BZ7" s="27">
        <v>0</v>
      </c>
      <c r="CA7" s="24">
        <v>0</v>
      </c>
      <c r="CB7" s="27">
        <v>0</v>
      </c>
      <c r="CC7" s="24">
        <v>0</v>
      </c>
      <c r="CD7" s="27">
        <v>0</v>
      </c>
      <c r="CE7" s="24">
        <v>0</v>
      </c>
      <c r="CF7" s="27">
        <v>0</v>
      </c>
      <c r="CG7" s="24">
        <v>0</v>
      </c>
      <c r="CH7" s="27">
        <v>0</v>
      </c>
      <c r="CI7" s="24">
        <v>0</v>
      </c>
      <c r="CJ7" s="242">
        <v>0</v>
      </c>
      <c r="CK7" s="241">
        <v>0</v>
      </c>
      <c r="CL7" s="27">
        <v>0</v>
      </c>
      <c r="CM7" s="24">
        <v>0</v>
      </c>
      <c r="CN7" s="27">
        <v>0</v>
      </c>
      <c r="CO7" s="24">
        <v>0</v>
      </c>
      <c r="CP7" s="27">
        <v>0</v>
      </c>
      <c r="CQ7" s="24">
        <v>0</v>
      </c>
      <c r="CR7" s="27">
        <v>0</v>
      </c>
      <c r="CS7" s="24">
        <v>0</v>
      </c>
      <c r="CT7" s="27">
        <v>0</v>
      </c>
      <c r="CU7" s="24">
        <v>0</v>
      </c>
      <c r="CV7" s="27">
        <v>0</v>
      </c>
      <c r="CW7" s="24">
        <v>0</v>
      </c>
      <c r="CX7" s="27">
        <v>0</v>
      </c>
      <c r="CY7" s="24">
        <v>0</v>
      </c>
      <c r="CZ7" s="27">
        <v>0</v>
      </c>
      <c r="DA7" s="24">
        <v>0</v>
      </c>
      <c r="DB7" s="27" t="s">
        <v>187</v>
      </c>
      <c r="DC7" s="24">
        <v>0</v>
      </c>
      <c r="DD7" s="27">
        <v>0</v>
      </c>
      <c r="DE7" s="24">
        <v>0</v>
      </c>
      <c r="DF7" s="27">
        <v>0</v>
      </c>
      <c r="DG7" s="24">
        <v>0</v>
      </c>
      <c r="DH7" s="27">
        <v>0</v>
      </c>
      <c r="DI7" s="24">
        <v>0</v>
      </c>
      <c r="DJ7" s="27">
        <v>0</v>
      </c>
      <c r="DK7" s="24">
        <v>0</v>
      </c>
      <c r="DL7" s="27">
        <v>0</v>
      </c>
      <c r="DM7" s="24">
        <v>0</v>
      </c>
      <c r="DN7" s="27">
        <v>0</v>
      </c>
      <c r="DO7" s="24">
        <v>0</v>
      </c>
      <c r="DP7" s="27">
        <v>0</v>
      </c>
      <c r="DQ7" s="24">
        <v>0</v>
      </c>
      <c r="DR7" s="27">
        <v>0</v>
      </c>
      <c r="DS7" s="24">
        <v>0</v>
      </c>
      <c r="DT7" s="27">
        <v>0</v>
      </c>
      <c r="DU7" s="24">
        <v>0</v>
      </c>
      <c r="DV7" s="27">
        <v>0</v>
      </c>
      <c r="DW7" s="24">
        <v>0</v>
      </c>
      <c r="DX7" s="27">
        <v>0</v>
      </c>
      <c r="DY7" s="24">
        <v>0</v>
      </c>
      <c r="DZ7" s="27">
        <v>0</v>
      </c>
      <c r="EA7" s="24">
        <v>0</v>
      </c>
      <c r="EB7" s="27">
        <v>0</v>
      </c>
      <c r="EC7" s="24">
        <v>0</v>
      </c>
      <c r="ED7" s="27">
        <v>0</v>
      </c>
      <c r="EE7" s="24">
        <v>0</v>
      </c>
      <c r="EF7" s="242">
        <v>0</v>
      </c>
      <c r="EG7" s="241">
        <v>0</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26"/>
      <c r="B8" s="628"/>
      <c r="C8" s="631"/>
      <c r="D8" s="8" t="s">
        <v>8</v>
      </c>
      <c r="E8" s="508"/>
      <c r="F8" s="21"/>
      <c r="G8" s="22">
        <v>0</v>
      </c>
      <c r="H8" s="21"/>
      <c r="I8" s="22">
        <v>0</v>
      </c>
      <c r="J8" s="21"/>
      <c r="K8" s="22">
        <v>0</v>
      </c>
      <c r="L8" s="21"/>
      <c r="M8" s="22">
        <v>0</v>
      </c>
      <c r="N8" s="21"/>
      <c r="O8" s="22">
        <v>0</v>
      </c>
      <c r="P8" s="21"/>
      <c r="Q8" s="22">
        <v>0</v>
      </c>
      <c r="R8" s="21"/>
      <c r="S8" s="22">
        <v>0</v>
      </c>
      <c r="T8" s="21"/>
      <c r="U8" s="22">
        <v>0</v>
      </c>
      <c r="V8" s="21"/>
      <c r="W8" s="22">
        <v>0</v>
      </c>
      <c r="X8" s="21"/>
      <c r="Y8" s="22">
        <v>0</v>
      </c>
      <c r="Z8" s="21"/>
      <c r="AA8" s="22">
        <v>0</v>
      </c>
      <c r="AB8" s="21"/>
      <c r="AC8" s="22">
        <v>0</v>
      </c>
      <c r="AD8" s="21"/>
      <c r="AE8" s="22">
        <v>0</v>
      </c>
      <c r="AF8" s="21"/>
      <c r="AG8" s="22">
        <v>0</v>
      </c>
      <c r="AH8" s="21"/>
      <c r="AI8" s="22">
        <v>0</v>
      </c>
      <c r="AJ8" s="21"/>
      <c r="AK8" s="22">
        <v>0</v>
      </c>
      <c r="AL8" s="21"/>
      <c r="AM8" s="22">
        <v>0</v>
      </c>
      <c r="AN8" s="21"/>
      <c r="AO8" s="22">
        <v>0</v>
      </c>
      <c r="AP8" s="21"/>
      <c r="AQ8" s="22">
        <v>0</v>
      </c>
      <c r="AR8" s="21"/>
      <c r="AS8" s="22">
        <v>0</v>
      </c>
      <c r="AT8" s="21"/>
      <c r="AU8" s="22">
        <v>0</v>
      </c>
      <c r="AV8" s="21"/>
      <c r="AW8" s="22">
        <v>0</v>
      </c>
      <c r="AX8" s="21"/>
      <c r="AY8" s="22">
        <v>0</v>
      </c>
      <c r="AZ8" s="21"/>
      <c r="BA8" s="22">
        <v>0</v>
      </c>
      <c r="BB8" s="21"/>
      <c r="BC8" s="22">
        <v>0</v>
      </c>
      <c r="BD8" s="21"/>
      <c r="BE8" s="22">
        <v>0</v>
      </c>
      <c r="BF8" s="21"/>
      <c r="BG8" s="22">
        <v>0</v>
      </c>
      <c r="BH8" s="21"/>
      <c r="BI8" s="22">
        <v>0</v>
      </c>
      <c r="BJ8" s="21"/>
      <c r="BK8" s="22">
        <v>0</v>
      </c>
      <c r="BL8" s="21"/>
      <c r="BM8" s="22">
        <v>0</v>
      </c>
      <c r="BN8" s="21"/>
      <c r="BO8" s="22">
        <v>0</v>
      </c>
      <c r="BP8" s="21"/>
      <c r="BQ8" s="22">
        <v>0</v>
      </c>
      <c r="BR8" s="21"/>
      <c r="BS8" s="22">
        <v>0</v>
      </c>
      <c r="BT8" s="21"/>
      <c r="BU8" s="22">
        <v>0</v>
      </c>
      <c r="BV8" s="21"/>
      <c r="BW8" s="22">
        <v>0</v>
      </c>
      <c r="BX8" s="21"/>
      <c r="BY8" s="22">
        <v>0</v>
      </c>
      <c r="BZ8" s="21"/>
      <c r="CA8" s="22">
        <v>0</v>
      </c>
      <c r="CB8" s="21"/>
      <c r="CC8" s="22">
        <v>0</v>
      </c>
      <c r="CD8" s="21"/>
      <c r="CE8" s="22">
        <v>0</v>
      </c>
      <c r="CF8" s="21"/>
      <c r="CG8" s="22">
        <v>0</v>
      </c>
      <c r="CH8" s="21"/>
      <c r="CI8" s="22">
        <v>0</v>
      </c>
      <c r="CJ8" s="246"/>
      <c r="CK8" s="247">
        <v>0</v>
      </c>
      <c r="CL8" s="21"/>
      <c r="CM8" s="22">
        <v>0</v>
      </c>
      <c r="CN8" s="21"/>
      <c r="CO8" s="22">
        <v>0</v>
      </c>
      <c r="CP8" s="21"/>
      <c r="CQ8" s="22">
        <v>0</v>
      </c>
      <c r="CR8" s="21"/>
      <c r="CS8" s="22">
        <v>0</v>
      </c>
      <c r="CT8" s="21"/>
      <c r="CU8" s="22">
        <v>0</v>
      </c>
      <c r="CV8" s="21"/>
      <c r="CW8" s="22">
        <v>0</v>
      </c>
      <c r="CX8" s="21"/>
      <c r="CY8" s="22">
        <v>0</v>
      </c>
      <c r="CZ8" s="21"/>
      <c r="DA8" s="22">
        <v>0</v>
      </c>
      <c r="DB8" s="21"/>
      <c r="DC8" s="22" t="s">
        <v>188</v>
      </c>
      <c r="DD8" s="21"/>
      <c r="DE8" s="22">
        <v>0</v>
      </c>
      <c r="DF8" s="21"/>
      <c r="DG8" s="22">
        <v>0</v>
      </c>
      <c r="DH8" s="21"/>
      <c r="DI8" s="22">
        <v>0</v>
      </c>
      <c r="DJ8" s="21"/>
      <c r="DK8" s="22">
        <v>0</v>
      </c>
      <c r="DL8" s="21"/>
      <c r="DM8" s="22">
        <v>0</v>
      </c>
      <c r="DN8" s="21"/>
      <c r="DO8" s="22">
        <v>0</v>
      </c>
      <c r="DP8" s="21"/>
      <c r="DQ8" s="22">
        <v>0</v>
      </c>
      <c r="DR8" s="21"/>
      <c r="DS8" s="22">
        <v>0</v>
      </c>
      <c r="DT8" s="21"/>
      <c r="DU8" s="22">
        <v>0</v>
      </c>
      <c r="DV8" s="21"/>
      <c r="DW8" s="22">
        <v>0</v>
      </c>
      <c r="DX8" s="21"/>
      <c r="DY8" s="22">
        <v>0</v>
      </c>
      <c r="DZ8" s="21"/>
      <c r="EA8" s="22">
        <v>0</v>
      </c>
      <c r="EB8" s="21"/>
      <c r="EC8" s="22">
        <v>0</v>
      </c>
      <c r="ED8" s="21"/>
      <c r="EE8" s="22">
        <v>0</v>
      </c>
      <c r="EF8" s="246"/>
      <c r="EG8" s="247">
        <v>0</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26"/>
      <c r="B9" s="628"/>
      <c r="C9" s="631"/>
      <c r="D9" s="11">
        <v>0</v>
      </c>
      <c r="E9" s="509" t="s">
        <v>9</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0</v>
      </c>
      <c r="Z9" s="23">
        <v>0</v>
      </c>
      <c r="AA9" s="24">
        <v>0</v>
      </c>
      <c r="AB9" s="23">
        <v>0</v>
      </c>
      <c r="AC9" s="24">
        <v>0</v>
      </c>
      <c r="AD9" s="23">
        <v>0</v>
      </c>
      <c r="AE9" s="24">
        <v>0</v>
      </c>
      <c r="AF9" s="23">
        <v>0</v>
      </c>
      <c r="AG9" s="24">
        <v>0</v>
      </c>
      <c r="AH9" s="23">
        <v>0</v>
      </c>
      <c r="AI9" s="24">
        <v>0</v>
      </c>
      <c r="AJ9" s="23">
        <v>0</v>
      </c>
      <c r="AK9" s="24">
        <v>0</v>
      </c>
      <c r="AL9" s="23">
        <v>0</v>
      </c>
      <c r="AM9" s="24">
        <v>0</v>
      </c>
      <c r="AN9" s="23">
        <v>0</v>
      </c>
      <c r="AO9" s="24">
        <v>0</v>
      </c>
      <c r="AP9" s="23">
        <v>0</v>
      </c>
      <c r="AQ9" s="24">
        <v>0</v>
      </c>
      <c r="AR9" s="23">
        <v>0</v>
      </c>
      <c r="AS9" s="24">
        <v>0</v>
      </c>
      <c r="AT9" s="23">
        <v>0</v>
      </c>
      <c r="AU9" s="24">
        <v>0</v>
      </c>
      <c r="AV9" s="23">
        <v>0</v>
      </c>
      <c r="AW9" s="24">
        <v>0</v>
      </c>
      <c r="AX9" s="23">
        <v>0</v>
      </c>
      <c r="AY9" s="24">
        <v>0</v>
      </c>
      <c r="AZ9" s="23">
        <v>0</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24">
        <v>0</v>
      </c>
      <c r="CB9" s="23">
        <v>0</v>
      </c>
      <c r="CC9" s="24">
        <v>0</v>
      </c>
      <c r="CD9" s="23">
        <v>0</v>
      </c>
      <c r="CE9" s="24">
        <v>0</v>
      </c>
      <c r="CF9" s="23">
        <v>0</v>
      </c>
      <c r="CG9" s="24">
        <v>0</v>
      </c>
      <c r="CH9" s="23">
        <v>0</v>
      </c>
      <c r="CI9" s="24">
        <v>0</v>
      </c>
      <c r="CJ9" s="240">
        <v>0</v>
      </c>
      <c r="CK9" s="241">
        <v>0</v>
      </c>
      <c r="CL9" s="23">
        <v>0</v>
      </c>
      <c r="CM9" s="24">
        <v>0</v>
      </c>
      <c r="CN9" s="23">
        <v>0</v>
      </c>
      <c r="CO9" s="24">
        <v>0</v>
      </c>
      <c r="CP9" s="23">
        <v>0</v>
      </c>
      <c r="CQ9" s="24">
        <v>0</v>
      </c>
      <c r="CR9" s="23">
        <v>0</v>
      </c>
      <c r="CS9" s="24">
        <v>0</v>
      </c>
      <c r="CT9" s="23">
        <v>0</v>
      </c>
      <c r="CU9" s="24">
        <v>0</v>
      </c>
      <c r="CV9" s="23">
        <v>0</v>
      </c>
      <c r="CW9" s="24">
        <v>0</v>
      </c>
      <c r="CX9" s="23">
        <v>0</v>
      </c>
      <c r="CY9" s="24">
        <v>0</v>
      </c>
      <c r="CZ9" s="23">
        <v>0</v>
      </c>
      <c r="DA9" s="24">
        <v>0</v>
      </c>
      <c r="DB9" s="23">
        <v>0</v>
      </c>
      <c r="DC9" s="24">
        <v>0</v>
      </c>
      <c r="DD9" s="23">
        <v>0</v>
      </c>
      <c r="DE9" s="24">
        <v>0</v>
      </c>
      <c r="DF9" s="23">
        <v>0</v>
      </c>
      <c r="DG9" s="24">
        <v>0</v>
      </c>
      <c r="DH9" s="23">
        <v>0</v>
      </c>
      <c r="DI9" s="24">
        <v>0</v>
      </c>
      <c r="DJ9" s="23">
        <v>0</v>
      </c>
      <c r="DK9" s="24">
        <v>0</v>
      </c>
      <c r="DL9" s="23">
        <v>0</v>
      </c>
      <c r="DM9" s="24">
        <v>0</v>
      </c>
      <c r="DN9" s="23">
        <v>0</v>
      </c>
      <c r="DO9" s="24">
        <v>0</v>
      </c>
      <c r="DP9" s="23">
        <v>0</v>
      </c>
      <c r="DQ9" s="24">
        <v>0</v>
      </c>
      <c r="DR9" s="23">
        <v>0</v>
      </c>
      <c r="DS9" s="24">
        <v>0</v>
      </c>
      <c r="DT9" s="23">
        <v>0</v>
      </c>
      <c r="DU9" s="24">
        <v>0</v>
      </c>
      <c r="DV9" s="23">
        <v>0</v>
      </c>
      <c r="DW9" s="24">
        <v>0</v>
      </c>
      <c r="DX9" s="23">
        <v>0</v>
      </c>
      <c r="DY9" s="24">
        <v>0</v>
      </c>
      <c r="DZ9" s="23">
        <v>0</v>
      </c>
      <c r="EA9" s="24">
        <v>0</v>
      </c>
      <c r="EB9" s="23">
        <v>0</v>
      </c>
      <c r="EC9" s="24">
        <v>0</v>
      </c>
      <c r="ED9" s="23">
        <v>0</v>
      </c>
      <c r="EE9" s="24">
        <v>0</v>
      </c>
      <c r="EF9" s="240">
        <v>0</v>
      </c>
      <c r="EG9" s="241">
        <v>0</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26"/>
      <c r="B10" s="628"/>
      <c r="C10" s="631"/>
      <c r="D10" s="9">
        <v>0</v>
      </c>
      <c r="E10" s="510"/>
      <c r="F10" s="25"/>
      <c r="G10" s="26">
        <v>0</v>
      </c>
      <c r="H10" s="25"/>
      <c r="I10" s="26">
        <v>0</v>
      </c>
      <c r="J10" s="25"/>
      <c r="K10" s="26">
        <v>0</v>
      </c>
      <c r="L10" s="25"/>
      <c r="M10" s="26">
        <v>0</v>
      </c>
      <c r="N10" s="25"/>
      <c r="O10" s="26">
        <v>0</v>
      </c>
      <c r="P10" s="25"/>
      <c r="Q10" s="26">
        <v>0</v>
      </c>
      <c r="R10" s="25"/>
      <c r="S10" s="26">
        <v>0</v>
      </c>
      <c r="T10" s="25"/>
      <c r="U10" s="26">
        <v>0</v>
      </c>
      <c r="V10" s="25"/>
      <c r="W10" s="26">
        <v>0</v>
      </c>
      <c r="X10" s="25"/>
      <c r="Y10" s="26">
        <v>0</v>
      </c>
      <c r="Z10" s="25"/>
      <c r="AA10" s="26">
        <v>0</v>
      </c>
      <c r="AB10" s="25"/>
      <c r="AC10" s="26">
        <v>0</v>
      </c>
      <c r="AD10" s="25"/>
      <c r="AE10" s="26">
        <v>0</v>
      </c>
      <c r="AF10" s="25"/>
      <c r="AG10" s="26">
        <v>0</v>
      </c>
      <c r="AH10" s="25"/>
      <c r="AI10" s="26">
        <v>0</v>
      </c>
      <c r="AJ10" s="25"/>
      <c r="AK10" s="26">
        <v>0</v>
      </c>
      <c r="AL10" s="25"/>
      <c r="AM10" s="26">
        <v>0</v>
      </c>
      <c r="AN10" s="25"/>
      <c r="AO10" s="26">
        <v>0</v>
      </c>
      <c r="AP10" s="25"/>
      <c r="AQ10" s="26">
        <v>0</v>
      </c>
      <c r="AR10" s="25"/>
      <c r="AS10" s="26">
        <v>0</v>
      </c>
      <c r="AT10" s="25"/>
      <c r="AU10" s="26">
        <v>0</v>
      </c>
      <c r="AV10" s="25"/>
      <c r="AW10" s="26">
        <v>0</v>
      </c>
      <c r="AX10" s="25"/>
      <c r="AY10" s="26">
        <v>0</v>
      </c>
      <c r="AZ10" s="25"/>
      <c r="BA10" s="26">
        <v>0</v>
      </c>
      <c r="BB10" s="25"/>
      <c r="BC10" s="26">
        <v>0</v>
      </c>
      <c r="BD10" s="25"/>
      <c r="BE10" s="26">
        <v>0</v>
      </c>
      <c r="BF10" s="25"/>
      <c r="BG10" s="26">
        <v>0</v>
      </c>
      <c r="BH10" s="25"/>
      <c r="BI10" s="26">
        <v>0</v>
      </c>
      <c r="BJ10" s="25"/>
      <c r="BK10" s="26">
        <v>0</v>
      </c>
      <c r="BL10" s="25"/>
      <c r="BM10" s="26">
        <v>0</v>
      </c>
      <c r="BN10" s="25"/>
      <c r="BO10" s="26">
        <v>0</v>
      </c>
      <c r="BP10" s="25"/>
      <c r="BQ10" s="26">
        <v>0</v>
      </c>
      <c r="BR10" s="25"/>
      <c r="BS10" s="26">
        <v>0</v>
      </c>
      <c r="BT10" s="25"/>
      <c r="BU10" s="26">
        <v>0</v>
      </c>
      <c r="BV10" s="25"/>
      <c r="BW10" s="26">
        <v>0</v>
      </c>
      <c r="BX10" s="25"/>
      <c r="BY10" s="26">
        <v>0</v>
      </c>
      <c r="BZ10" s="25"/>
      <c r="CA10" s="26">
        <v>0</v>
      </c>
      <c r="CB10" s="25"/>
      <c r="CC10" s="26">
        <v>0</v>
      </c>
      <c r="CD10" s="25"/>
      <c r="CE10" s="26">
        <v>0</v>
      </c>
      <c r="CF10" s="25"/>
      <c r="CG10" s="26">
        <v>0</v>
      </c>
      <c r="CH10" s="25"/>
      <c r="CI10" s="26">
        <v>0</v>
      </c>
      <c r="CJ10" s="244"/>
      <c r="CK10" s="245">
        <v>0</v>
      </c>
      <c r="CL10" s="25"/>
      <c r="CM10" s="26">
        <v>0</v>
      </c>
      <c r="CN10" s="25"/>
      <c r="CO10" s="26">
        <v>0</v>
      </c>
      <c r="CP10" s="25"/>
      <c r="CQ10" s="26">
        <v>0</v>
      </c>
      <c r="CR10" s="25"/>
      <c r="CS10" s="26">
        <v>0</v>
      </c>
      <c r="CT10" s="25"/>
      <c r="CU10" s="26">
        <v>0</v>
      </c>
      <c r="CV10" s="25"/>
      <c r="CW10" s="26">
        <v>0</v>
      </c>
      <c r="CX10" s="25"/>
      <c r="CY10" s="26">
        <v>0</v>
      </c>
      <c r="CZ10" s="25"/>
      <c r="DA10" s="26">
        <v>0</v>
      </c>
      <c r="DB10" s="25"/>
      <c r="DC10" s="26">
        <v>0</v>
      </c>
      <c r="DD10" s="25"/>
      <c r="DE10" s="26">
        <v>0</v>
      </c>
      <c r="DF10" s="25"/>
      <c r="DG10" s="26">
        <v>0</v>
      </c>
      <c r="DH10" s="25"/>
      <c r="DI10" s="26">
        <v>0</v>
      </c>
      <c r="DJ10" s="25"/>
      <c r="DK10" s="26">
        <v>0</v>
      </c>
      <c r="DL10" s="25"/>
      <c r="DM10" s="26">
        <v>0</v>
      </c>
      <c r="DN10" s="25"/>
      <c r="DO10" s="26">
        <v>0</v>
      </c>
      <c r="DP10" s="25"/>
      <c r="DQ10" s="26">
        <v>0</v>
      </c>
      <c r="DR10" s="25"/>
      <c r="DS10" s="26">
        <v>0</v>
      </c>
      <c r="DT10" s="25"/>
      <c r="DU10" s="26">
        <v>0</v>
      </c>
      <c r="DV10" s="25"/>
      <c r="DW10" s="26">
        <v>0</v>
      </c>
      <c r="DX10" s="25"/>
      <c r="DY10" s="26">
        <v>0</v>
      </c>
      <c r="DZ10" s="25"/>
      <c r="EA10" s="26">
        <v>0</v>
      </c>
      <c r="EB10" s="25"/>
      <c r="EC10" s="26">
        <v>0</v>
      </c>
      <c r="ED10" s="25"/>
      <c r="EE10" s="26">
        <v>0</v>
      </c>
      <c r="EF10" s="244"/>
      <c r="EG10" s="245">
        <v>0</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26"/>
      <c r="B11" s="628"/>
      <c r="C11" s="631"/>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26"/>
      <c r="B12" s="629"/>
      <c r="C12" s="632"/>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38" t="s">
        <v>0</v>
      </c>
      <c r="B13" s="627" t="s">
        <v>12</v>
      </c>
      <c r="C13" s="630">
        <v>44761</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v>0</v>
      </c>
      <c r="W13" s="20">
        <v>0</v>
      </c>
      <c r="X13" s="19">
        <v>0</v>
      </c>
      <c r="Y13" s="20">
        <v>0</v>
      </c>
      <c r="Z13" s="19">
        <v>0</v>
      </c>
      <c r="AA13" s="20">
        <v>0</v>
      </c>
      <c r="AB13" s="19">
        <v>0</v>
      </c>
      <c r="AC13" s="20">
        <v>0</v>
      </c>
      <c r="AD13" s="19">
        <v>0</v>
      </c>
      <c r="AE13" s="20">
        <v>0</v>
      </c>
      <c r="AF13" s="19">
        <v>0</v>
      </c>
      <c r="AG13" s="20">
        <v>0</v>
      </c>
      <c r="AH13" s="19">
        <v>0</v>
      </c>
      <c r="AI13" s="20">
        <v>0</v>
      </c>
      <c r="AJ13" s="19">
        <v>0</v>
      </c>
      <c r="AK13" s="20">
        <v>0</v>
      </c>
      <c r="AL13" s="19">
        <v>0</v>
      </c>
      <c r="AM13" s="20">
        <v>0</v>
      </c>
      <c r="AN13" s="19">
        <v>0</v>
      </c>
      <c r="AO13" s="20">
        <v>0</v>
      </c>
      <c r="AP13" s="19">
        <v>0</v>
      </c>
      <c r="AQ13" s="20">
        <v>0</v>
      </c>
      <c r="AR13" s="19">
        <v>0</v>
      </c>
      <c r="AS13" s="20">
        <v>0</v>
      </c>
      <c r="AT13" s="19">
        <v>0</v>
      </c>
      <c r="AU13" s="20">
        <v>0</v>
      </c>
      <c r="AV13" s="19">
        <v>0</v>
      </c>
      <c r="AW13" s="20">
        <v>0</v>
      </c>
      <c r="AX13" s="19">
        <v>0</v>
      </c>
      <c r="AY13" s="20">
        <v>0</v>
      </c>
      <c r="AZ13" s="19">
        <v>0</v>
      </c>
      <c r="BA13" s="20">
        <v>0</v>
      </c>
      <c r="BB13" s="19">
        <v>0</v>
      </c>
      <c r="BC13" s="20">
        <v>0</v>
      </c>
      <c r="BD13" s="19">
        <v>0</v>
      </c>
      <c r="BE13" s="20">
        <v>0</v>
      </c>
      <c r="BF13" s="19">
        <v>0</v>
      </c>
      <c r="BG13" s="20">
        <v>0</v>
      </c>
      <c r="BH13" s="19">
        <v>0</v>
      </c>
      <c r="BI13" s="20">
        <v>0</v>
      </c>
      <c r="BJ13" s="19">
        <v>0</v>
      </c>
      <c r="BK13" s="20">
        <v>0</v>
      </c>
      <c r="BL13" s="19">
        <v>0</v>
      </c>
      <c r="BM13" s="20">
        <v>0</v>
      </c>
      <c r="BN13" s="19">
        <v>0</v>
      </c>
      <c r="BO13" s="20">
        <v>0</v>
      </c>
      <c r="BP13" s="19">
        <v>0</v>
      </c>
      <c r="BQ13" s="20">
        <v>0</v>
      </c>
      <c r="BR13" s="19">
        <v>0</v>
      </c>
      <c r="BS13" s="20">
        <v>0</v>
      </c>
      <c r="BT13" s="19">
        <v>0</v>
      </c>
      <c r="BU13" s="20">
        <v>0</v>
      </c>
      <c r="BV13" s="19">
        <v>0</v>
      </c>
      <c r="BW13" s="20">
        <v>0</v>
      </c>
      <c r="BX13" s="19">
        <v>0</v>
      </c>
      <c r="BY13" s="20">
        <v>0</v>
      </c>
      <c r="BZ13" s="19">
        <v>0</v>
      </c>
      <c r="CA13" s="20">
        <v>0</v>
      </c>
      <c r="CB13" s="19">
        <v>0</v>
      </c>
      <c r="CC13" s="20">
        <v>0</v>
      </c>
      <c r="CD13" s="19">
        <v>0</v>
      </c>
      <c r="CE13" s="20">
        <v>0</v>
      </c>
      <c r="CF13" s="19">
        <v>0</v>
      </c>
      <c r="CG13" s="20">
        <v>0</v>
      </c>
      <c r="CH13" s="19">
        <v>0</v>
      </c>
      <c r="CI13" s="20">
        <v>0</v>
      </c>
      <c r="CJ13" s="547">
        <v>0</v>
      </c>
      <c r="CK13" s="548">
        <v>0</v>
      </c>
      <c r="CL13" s="19">
        <v>0</v>
      </c>
      <c r="CM13" s="20">
        <v>0</v>
      </c>
      <c r="CN13" s="19">
        <v>0</v>
      </c>
      <c r="CO13" s="20">
        <v>0</v>
      </c>
      <c r="CP13" s="19">
        <v>0</v>
      </c>
      <c r="CQ13" s="20">
        <v>0</v>
      </c>
      <c r="CR13" s="19">
        <v>0</v>
      </c>
      <c r="CS13" s="20">
        <v>0</v>
      </c>
      <c r="CT13" s="19">
        <v>0</v>
      </c>
      <c r="CU13" s="20">
        <v>0</v>
      </c>
      <c r="CV13" s="19">
        <v>0</v>
      </c>
      <c r="CW13" s="20">
        <v>0</v>
      </c>
      <c r="CX13" s="19">
        <v>0</v>
      </c>
      <c r="CY13" s="20">
        <v>0</v>
      </c>
      <c r="CZ13" s="19">
        <v>0</v>
      </c>
      <c r="DA13" s="20">
        <v>0</v>
      </c>
      <c r="DB13" s="19">
        <v>0</v>
      </c>
      <c r="DC13" s="20">
        <v>0</v>
      </c>
      <c r="DD13" s="19">
        <v>0</v>
      </c>
      <c r="DE13" s="20">
        <v>0</v>
      </c>
      <c r="DF13" s="19">
        <v>0</v>
      </c>
      <c r="DG13" s="20">
        <v>0</v>
      </c>
      <c r="DH13" s="19">
        <v>0</v>
      </c>
      <c r="DI13" s="20">
        <v>0</v>
      </c>
      <c r="DJ13" s="19">
        <v>0</v>
      </c>
      <c r="DK13" s="20">
        <v>0</v>
      </c>
      <c r="DL13" s="19">
        <v>0</v>
      </c>
      <c r="DM13" s="20">
        <v>0</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38"/>
      <c r="B14" s="628"/>
      <c r="C14" s="636"/>
      <c r="D14" s="8" t="s">
        <v>6</v>
      </c>
      <c r="E14" s="504"/>
      <c r="F14" s="21"/>
      <c r="G14" s="22">
        <v>0</v>
      </c>
      <c r="H14" s="21"/>
      <c r="I14" s="22">
        <v>0</v>
      </c>
      <c r="J14" s="21"/>
      <c r="K14" s="22">
        <v>0</v>
      </c>
      <c r="L14" s="21"/>
      <c r="M14" s="22">
        <v>0</v>
      </c>
      <c r="N14" s="21"/>
      <c r="O14" s="22">
        <v>0</v>
      </c>
      <c r="P14" s="21"/>
      <c r="Q14" s="22">
        <v>0</v>
      </c>
      <c r="R14" s="21"/>
      <c r="S14" s="22">
        <v>0</v>
      </c>
      <c r="T14" s="21"/>
      <c r="U14" s="22">
        <v>0</v>
      </c>
      <c r="V14" s="21"/>
      <c r="W14" s="22">
        <v>0</v>
      </c>
      <c r="X14" s="21"/>
      <c r="Y14" s="22">
        <v>0</v>
      </c>
      <c r="Z14" s="21"/>
      <c r="AA14" s="22">
        <v>0</v>
      </c>
      <c r="AB14" s="21"/>
      <c r="AC14" s="22">
        <v>0</v>
      </c>
      <c r="AD14" s="21"/>
      <c r="AE14" s="22">
        <v>0</v>
      </c>
      <c r="AF14" s="21"/>
      <c r="AG14" s="22">
        <v>0</v>
      </c>
      <c r="AH14" s="21"/>
      <c r="AI14" s="22">
        <v>0</v>
      </c>
      <c r="AJ14" s="21"/>
      <c r="AK14" s="22">
        <v>0</v>
      </c>
      <c r="AL14" s="21"/>
      <c r="AM14" s="22">
        <v>0</v>
      </c>
      <c r="AN14" s="21"/>
      <c r="AO14" s="22">
        <v>0</v>
      </c>
      <c r="AP14" s="21"/>
      <c r="AQ14" s="22">
        <v>0</v>
      </c>
      <c r="AR14" s="21"/>
      <c r="AS14" s="22">
        <v>0</v>
      </c>
      <c r="AT14" s="21"/>
      <c r="AU14" s="22">
        <v>0</v>
      </c>
      <c r="AV14" s="21"/>
      <c r="AW14" s="22">
        <v>0</v>
      </c>
      <c r="AX14" s="21"/>
      <c r="AY14" s="22">
        <v>0</v>
      </c>
      <c r="AZ14" s="21"/>
      <c r="BA14" s="22">
        <v>0</v>
      </c>
      <c r="BB14" s="21"/>
      <c r="BC14" s="22">
        <v>0</v>
      </c>
      <c r="BD14" s="21"/>
      <c r="BE14" s="22">
        <v>0</v>
      </c>
      <c r="BF14" s="21"/>
      <c r="BG14" s="22">
        <v>0</v>
      </c>
      <c r="BH14" s="21"/>
      <c r="BI14" s="22">
        <v>0</v>
      </c>
      <c r="BJ14" s="21"/>
      <c r="BK14" s="22">
        <v>0</v>
      </c>
      <c r="BL14" s="21"/>
      <c r="BM14" s="22">
        <v>0</v>
      </c>
      <c r="BN14" s="21"/>
      <c r="BO14" s="22">
        <v>0</v>
      </c>
      <c r="BP14" s="21"/>
      <c r="BQ14" s="22">
        <v>0</v>
      </c>
      <c r="BR14" s="21"/>
      <c r="BS14" s="22">
        <v>0</v>
      </c>
      <c r="BT14" s="21"/>
      <c r="BU14" s="22">
        <v>0</v>
      </c>
      <c r="BV14" s="21"/>
      <c r="BW14" s="22">
        <v>0</v>
      </c>
      <c r="BX14" s="21"/>
      <c r="BY14" s="22">
        <v>0</v>
      </c>
      <c r="BZ14" s="21"/>
      <c r="CA14" s="22">
        <v>0</v>
      </c>
      <c r="CB14" s="21"/>
      <c r="CC14" s="22">
        <v>0</v>
      </c>
      <c r="CD14" s="21"/>
      <c r="CE14" s="22">
        <v>0</v>
      </c>
      <c r="CF14" s="21"/>
      <c r="CG14" s="22">
        <v>0</v>
      </c>
      <c r="CH14" s="21"/>
      <c r="CI14" s="22">
        <v>0</v>
      </c>
      <c r="CJ14" s="246"/>
      <c r="CK14" s="247">
        <v>0</v>
      </c>
      <c r="CL14" s="21"/>
      <c r="CM14" s="22">
        <v>0</v>
      </c>
      <c r="CN14" s="21"/>
      <c r="CO14" s="22">
        <v>0</v>
      </c>
      <c r="CP14" s="21"/>
      <c r="CQ14" s="22">
        <v>0</v>
      </c>
      <c r="CR14" s="21"/>
      <c r="CS14" s="22">
        <v>0</v>
      </c>
      <c r="CT14" s="21"/>
      <c r="CU14" s="22">
        <v>0</v>
      </c>
      <c r="CV14" s="21"/>
      <c r="CW14" s="22">
        <v>0</v>
      </c>
      <c r="CX14" s="21"/>
      <c r="CY14" s="22">
        <v>0</v>
      </c>
      <c r="CZ14" s="21"/>
      <c r="DA14" s="22">
        <v>0</v>
      </c>
      <c r="DB14" s="21"/>
      <c r="DC14" s="22">
        <v>0</v>
      </c>
      <c r="DD14" s="21"/>
      <c r="DE14" s="22">
        <v>0</v>
      </c>
      <c r="DF14" s="21"/>
      <c r="DG14" s="22">
        <v>0</v>
      </c>
      <c r="DH14" s="21"/>
      <c r="DI14" s="22">
        <v>0</v>
      </c>
      <c r="DJ14" s="21"/>
      <c r="DK14" s="22">
        <v>0</v>
      </c>
      <c r="DL14" s="21"/>
      <c r="DM14" s="22">
        <v>0</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38"/>
      <c r="B15" s="628"/>
      <c r="C15" s="636"/>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0</v>
      </c>
      <c r="AH15" s="23">
        <v>0</v>
      </c>
      <c r="AI15" s="24">
        <v>0</v>
      </c>
      <c r="AJ15" s="23">
        <v>0</v>
      </c>
      <c r="AK15" s="24">
        <v>0</v>
      </c>
      <c r="AL15" s="23">
        <v>0</v>
      </c>
      <c r="AM15" s="24">
        <v>0</v>
      </c>
      <c r="AN15" s="23">
        <v>0</v>
      </c>
      <c r="AO15" s="24">
        <v>0</v>
      </c>
      <c r="AP15" s="23">
        <v>0</v>
      </c>
      <c r="AQ15" s="24">
        <v>0</v>
      </c>
      <c r="AR15" s="23">
        <v>0</v>
      </c>
      <c r="AS15" s="24">
        <v>0</v>
      </c>
      <c r="AT15" s="23">
        <v>0</v>
      </c>
      <c r="AU15" s="24">
        <v>0</v>
      </c>
      <c r="AV15" s="23">
        <v>0</v>
      </c>
      <c r="AW15" s="24">
        <v>0</v>
      </c>
      <c r="AX15" s="23">
        <v>0</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24">
        <v>0</v>
      </c>
      <c r="CB15" s="23">
        <v>0</v>
      </c>
      <c r="CC15" s="24">
        <v>0</v>
      </c>
      <c r="CD15" s="23">
        <v>0</v>
      </c>
      <c r="CE15" s="24">
        <v>0</v>
      </c>
      <c r="CF15" s="23">
        <v>0</v>
      </c>
      <c r="CG15" s="24">
        <v>0</v>
      </c>
      <c r="CH15" s="23">
        <v>0</v>
      </c>
      <c r="CI15" s="24">
        <v>0</v>
      </c>
      <c r="CJ15" s="240">
        <v>0</v>
      </c>
      <c r="CK15" s="241">
        <v>0</v>
      </c>
      <c r="CL15" s="23">
        <v>0</v>
      </c>
      <c r="CM15" s="24">
        <v>0</v>
      </c>
      <c r="CN15" s="23">
        <v>0</v>
      </c>
      <c r="CO15" s="24">
        <v>0</v>
      </c>
      <c r="CP15" s="23">
        <v>0</v>
      </c>
      <c r="CQ15" s="24">
        <v>0</v>
      </c>
      <c r="CR15" s="23">
        <v>0</v>
      </c>
      <c r="CS15" s="24">
        <v>0</v>
      </c>
      <c r="CT15" s="23">
        <v>0</v>
      </c>
      <c r="CU15" s="24">
        <v>0</v>
      </c>
      <c r="CV15" s="23">
        <v>0</v>
      </c>
      <c r="CW15" s="24">
        <v>0</v>
      </c>
      <c r="CX15" s="23">
        <v>0</v>
      </c>
      <c r="CY15" s="24">
        <v>0</v>
      </c>
      <c r="CZ15" s="23">
        <v>0</v>
      </c>
      <c r="DA15" s="24">
        <v>0</v>
      </c>
      <c r="DB15" s="23">
        <v>0</v>
      </c>
      <c r="DC15" s="24">
        <v>0</v>
      </c>
      <c r="DD15" s="23">
        <v>0</v>
      </c>
      <c r="DE15" s="24">
        <v>0</v>
      </c>
      <c r="DF15" s="23">
        <v>0</v>
      </c>
      <c r="DG15" s="24">
        <v>0</v>
      </c>
      <c r="DH15" s="23">
        <v>0</v>
      </c>
      <c r="DI15" s="24">
        <v>0</v>
      </c>
      <c r="DJ15" s="23">
        <v>0</v>
      </c>
      <c r="DK15" s="24">
        <v>0</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38"/>
      <c r="B16" s="628"/>
      <c r="C16" s="636"/>
      <c r="D16" s="9">
        <v>0</v>
      </c>
      <c r="E16" s="506"/>
      <c r="F16" s="25"/>
      <c r="G16" s="26">
        <v>0</v>
      </c>
      <c r="H16" s="25"/>
      <c r="I16" s="26">
        <v>0</v>
      </c>
      <c r="J16" s="25"/>
      <c r="K16" s="26">
        <v>0</v>
      </c>
      <c r="L16" s="25"/>
      <c r="M16" s="26">
        <v>0</v>
      </c>
      <c r="N16" s="25"/>
      <c r="O16" s="26">
        <v>0</v>
      </c>
      <c r="P16" s="25"/>
      <c r="Q16" s="26">
        <v>0</v>
      </c>
      <c r="R16" s="25"/>
      <c r="S16" s="26">
        <v>0</v>
      </c>
      <c r="T16" s="25"/>
      <c r="U16" s="26">
        <v>0</v>
      </c>
      <c r="V16" s="25"/>
      <c r="W16" s="26">
        <v>0</v>
      </c>
      <c r="X16" s="25"/>
      <c r="Y16" s="26">
        <v>0</v>
      </c>
      <c r="Z16" s="25"/>
      <c r="AA16" s="26">
        <v>0</v>
      </c>
      <c r="AB16" s="25"/>
      <c r="AC16" s="26">
        <v>0</v>
      </c>
      <c r="AD16" s="25"/>
      <c r="AE16" s="26">
        <v>0</v>
      </c>
      <c r="AF16" s="25"/>
      <c r="AG16" s="26">
        <v>0</v>
      </c>
      <c r="AH16" s="25"/>
      <c r="AI16" s="26">
        <v>0</v>
      </c>
      <c r="AJ16" s="25"/>
      <c r="AK16" s="26">
        <v>0</v>
      </c>
      <c r="AL16" s="25"/>
      <c r="AM16" s="26">
        <v>0</v>
      </c>
      <c r="AN16" s="25"/>
      <c r="AO16" s="26">
        <v>0</v>
      </c>
      <c r="AP16" s="25"/>
      <c r="AQ16" s="26">
        <v>0</v>
      </c>
      <c r="AR16" s="25"/>
      <c r="AS16" s="26">
        <v>0</v>
      </c>
      <c r="AT16" s="25"/>
      <c r="AU16" s="26">
        <v>0</v>
      </c>
      <c r="AV16" s="25"/>
      <c r="AW16" s="26">
        <v>0</v>
      </c>
      <c r="AX16" s="25"/>
      <c r="AY16" s="26">
        <v>0</v>
      </c>
      <c r="AZ16" s="25"/>
      <c r="BA16" s="26">
        <v>0</v>
      </c>
      <c r="BB16" s="25"/>
      <c r="BC16" s="26">
        <v>0</v>
      </c>
      <c r="BD16" s="25"/>
      <c r="BE16" s="26">
        <v>0</v>
      </c>
      <c r="BF16" s="25"/>
      <c r="BG16" s="26">
        <v>0</v>
      </c>
      <c r="BH16" s="25"/>
      <c r="BI16" s="26">
        <v>0</v>
      </c>
      <c r="BJ16" s="25"/>
      <c r="BK16" s="26">
        <v>0</v>
      </c>
      <c r="BL16" s="25"/>
      <c r="BM16" s="26">
        <v>0</v>
      </c>
      <c r="BN16" s="25"/>
      <c r="BO16" s="26">
        <v>0</v>
      </c>
      <c r="BP16" s="25"/>
      <c r="BQ16" s="26">
        <v>0</v>
      </c>
      <c r="BR16" s="25"/>
      <c r="BS16" s="26">
        <v>0</v>
      </c>
      <c r="BT16" s="25"/>
      <c r="BU16" s="26">
        <v>0</v>
      </c>
      <c r="BV16" s="25"/>
      <c r="BW16" s="26">
        <v>0</v>
      </c>
      <c r="BX16" s="25"/>
      <c r="BY16" s="26">
        <v>0</v>
      </c>
      <c r="BZ16" s="25"/>
      <c r="CA16" s="26">
        <v>0</v>
      </c>
      <c r="CB16" s="25"/>
      <c r="CC16" s="26">
        <v>0</v>
      </c>
      <c r="CD16" s="25"/>
      <c r="CE16" s="26">
        <v>0</v>
      </c>
      <c r="CF16" s="25"/>
      <c r="CG16" s="26">
        <v>0</v>
      </c>
      <c r="CH16" s="25"/>
      <c r="CI16" s="26">
        <v>0</v>
      </c>
      <c r="CJ16" s="244"/>
      <c r="CK16" s="245">
        <v>0</v>
      </c>
      <c r="CL16" s="25"/>
      <c r="CM16" s="26">
        <v>0</v>
      </c>
      <c r="CN16" s="25"/>
      <c r="CO16" s="26">
        <v>0</v>
      </c>
      <c r="CP16" s="25"/>
      <c r="CQ16" s="26">
        <v>0</v>
      </c>
      <c r="CR16" s="25"/>
      <c r="CS16" s="26">
        <v>0</v>
      </c>
      <c r="CT16" s="25"/>
      <c r="CU16" s="26">
        <v>0</v>
      </c>
      <c r="CV16" s="25"/>
      <c r="CW16" s="26">
        <v>0</v>
      </c>
      <c r="CX16" s="25"/>
      <c r="CY16" s="26">
        <v>0</v>
      </c>
      <c r="CZ16" s="25"/>
      <c r="DA16" s="26">
        <v>0</v>
      </c>
      <c r="DB16" s="25"/>
      <c r="DC16" s="26">
        <v>0</v>
      </c>
      <c r="DD16" s="25"/>
      <c r="DE16" s="26">
        <v>0</v>
      </c>
      <c r="DF16" s="25"/>
      <c r="DG16" s="26">
        <v>0</v>
      </c>
      <c r="DH16" s="25"/>
      <c r="DI16" s="26">
        <v>0</v>
      </c>
      <c r="DJ16" s="25"/>
      <c r="DK16" s="26">
        <v>0</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38"/>
      <c r="B17" s="628"/>
      <c r="C17" s="636"/>
      <c r="D17" s="10">
        <v>0</v>
      </c>
      <c r="E17" s="507" t="s">
        <v>7</v>
      </c>
      <c r="F17" s="27">
        <v>0</v>
      </c>
      <c r="G17" s="24">
        <v>0</v>
      </c>
      <c r="H17" s="27">
        <v>0</v>
      </c>
      <c r="I17" s="24">
        <v>0</v>
      </c>
      <c r="J17" s="27">
        <v>0</v>
      </c>
      <c r="K17" s="24">
        <v>0</v>
      </c>
      <c r="L17" s="27">
        <v>0</v>
      </c>
      <c r="M17" s="24">
        <v>0</v>
      </c>
      <c r="N17" s="27">
        <v>0</v>
      </c>
      <c r="O17" s="24">
        <v>0</v>
      </c>
      <c r="P17" s="27">
        <v>0</v>
      </c>
      <c r="Q17" s="24">
        <v>0</v>
      </c>
      <c r="R17" s="27">
        <v>0</v>
      </c>
      <c r="S17" s="24">
        <v>0</v>
      </c>
      <c r="T17" s="27">
        <v>0</v>
      </c>
      <c r="U17" s="24">
        <v>0</v>
      </c>
      <c r="V17" s="27">
        <v>0</v>
      </c>
      <c r="W17" s="24">
        <v>0</v>
      </c>
      <c r="X17" s="27">
        <v>0</v>
      </c>
      <c r="Y17" s="24">
        <v>0</v>
      </c>
      <c r="Z17" s="27">
        <v>0</v>
      </c>
      <c r="AA17" s="24">
        <v>0</v>
      </c>
      <c r="AB17" s="27">
        <v>0</v>
      </c>
      <c r="AC17" s="24">
        <v>0</v>
      </c>
      <c r="AD17" s="27">
        <v>0</v>
      </c>
      <c r="AE17" s="24">
        <v>0</v>
      </c>
      <c r="AF17" s="27">
        <v>0</v>
      </c>
      <c r="AG17" s="24">
        <v>0</v>
      </c>
      <c r="AH17" s="27">
        <v>0</v>
      </c>
      <c r="AI17" s="24">
        <v>0</v>
      </c>
      <c r="AJ17" s="27">
        <v>0</v>
      </c>
      <c r="AK17" s="24">
        <v>0</v>
      </c>
      <c r="AL17" s="27">
        <v>0</v>
      </c>
      <c r="AM17" s="24">
        <v>0</v>
      </c>
      <c r="AN17" s="27">
        <v>0</v>
      </c>
      <c r="AO17" s="24">
        <v>0</v>
      </c>
      <c r="AP17" s="27">
        <v>0</v>
      </c>
      <c r="AQ17" s="24">
        <v>0</v>
      </c>
      <c r="AR17" s="27">
        <v>0</v>
      </c>
      <c r="AS17" s="24">
        <v>0</v>
      </c>
      <c r="AT17" s="27">
        <v>0</v>
      </c>
      <c r="AU17" s="24">
        <v>0</v>
      </c>
      <c r="AV17" s="27">
        <v>0</v>
      </c>
      <c r="AW17" s="24">
        <v>0</v>
      </c>
      <c r="AX17" s="27">
        <v>0</v>
      </c>
      <c r="AY17" s="24">
        <v>0</v>
      </c>
      <c r="AZ17" s="27">
        <v>0</v>
      </c>
      <c r="BA17" s="24">
        <v>0</v>
      </c>
      <c r="BB17" s="27">
        <v>0</v>
      </c>
      <c r="BC17" s="24">
        <v>0</v>
      </c>
      <c r="BD17" s="27">
        <v>0</v>
      </c>
      <c r="BE17" s="24">
        <v>0</v>
      </c>
      <c r="BF17" s="27">
        <v>0</v>
      </c>
      <c r="BG17" s="24">
        <v>0</v>
      </c>
      <c r="BH17" s="27">
        <v>0</v>
      </c>
      <c r="BI17" s="24">
        <v>0</v>
      </c>
      <c r="BJ17" s="27">
        <v>0</v>
      </c>
      <c r="BK17" s="24">
        <v>0</v>
      </c>
      <c r="BL17" s="27">
        <v>0</v>
      </c>
      <c r="BM17" s="24">
        <v>0</v>
      </c>
      <c r="BN17" s="27">
        <v>0</v>
      </c>
      <c r="BO17" s="24">
        <v>0</v>
      </c>
      <c r="BP17" s="27">
        <v>0</v>
      </c>
      <c r="BQ17" s="24">
        <v>0</v>
      </c>
      <c r="BR17" s="27">
        <v>0</v>
      </c>
      <c r="BS17" s="24">
        <v>0</v>
      </c>
      <c r="BT17" s="27">
        <v>0</v>
      </c>
      <c r="BU17" s="24">
        <v>0</v>
      </c>
      <c r="BV17" s="27">
        <v>0</v>
      </c>
      <c r="BW17" s="24">
        <v>0</v>
      </c>
      <c r="BX17" s="27">
        <v>0</v>
      </c>
      <c r="BY17" s="24">
        <v>0</v>
      </c>
      <c r="BZ17" s="27">
        <v>0</v>
      </c>
      <c r="CA17" s="24">
        <v>0</v>
      </c>
      <c r="CB17" s="27">
        <v>0</v>
      </c>
      <c r="CC17" s="24">
        <v>0</v>
      </c>
      <c r="CD17" s="27">
        <v>0</v>
      </c>
      <c r="CE17" s="24">
        <v>0</v>
      </c>
      <c r="CF17" s="27">
        <v>0</v>
      </c>
      <c r="CG17" s="24">
        <v>0</v>
      </c>
      <c r="CH17" s="27">
        <v>0</v>
      </c>
      <c r="CI17" s="24">
        <v>0</v>
      </c>
      <c r="CJ17" s="242">
        <v>0</v>
      </c>
      <c r="CK17" s="241">
        <v>0</v>
      </c>
      <c r="CL17" s="27">
        <v>0</v>
      </c>
      <c r="CM17" s="24">
        <v>0</v>
      </c>
      <c r="CN17" s="27">
        <v>0</v>
      </c>
      <c r="CO17" s="24">
        <v>0</v>
      </c>
      <c r="CP17" s="27">
        <v>0</v>
      </c>
      <c r="CQ17" s="24">
        <v>0</v>
      </c>
      <c r="CR17" s="27">
        <v>0</v>
      </c>
      <c r="CS17" s="24">
        <v>0</v>
      </c>
      <c r="CT17" s="27">
        <v>0</v>
      </c>
      <c r="CU17" s="24">
        <v>0</v>
      </c>
      <c r="CV17" s="27">
        <v>0</v>
      </c>
      <c r="CW17" s="24">
        <v>0</v>
      </c>
      <c r="CX17" s="27">
        <v>0</v>
      </c>
      <c r="CY17" s="24">
        <v>0</v>
      </c>
      <c r="CZ17" s="27">
        <v>0</v>
      </c>
      <c r="DA17" s="24">
        <v>0</v>
      </c>
      <c r="DB17" s="27">
        <v>0</v>
      </c>
      <c r="DC17" s="24">
        <v>0</v>
      </c>
      <c r="DD17" s="27">
        <v>0</v>
      </c>
      <c r="DE17" s="24">
        <v>0</v>
      </c>
      <c r="DF17" s="27">
        <v>0</v>
      </c>
      <c r="DG17" s="24">
        <v>0</v>
      </c>
      <c r="DH17" s="27">
        <v>0</v>
      </c>
      <c r="DI17" s="24">
        <v>0</v>
      </c>
      <c r="DJ17" s="27">
        <v>0</v>
      </c>
      <c r="DK17" s="24">
        <v>0</v>
      </c>
      <c r="DL17" s="27">
        <v>0</v>
      </c>
      <c r="DM17" s="24">
        <v>0</v>
      </c>
      <c r="DN17" s="27">
        <v>0</v>
      </c>
      <c r="DO17" s="24">
        <v>0</v>
      </c>
      <c r="DP17" s="27">
        <v>0</v>
      </c>
      <c r="DQ17" s="24">
        <v>0</v>
      </c>
      <c r="DR17" s="27">
        <v>0</v>
      </c>
      <c r="DS17" s="24">
        <v>0</v>
      </c>
      <c r="DT17" s="27">
        <v>0</v>
      </c>
      <c r="DU17" s="24">
        <v>0</v>
      </c>
      <c r="DV17" s="27">
        <v>0</v>
      </c>
      <c r="DW17" s="24">
        <v>0</v>
      </c>
      <c r="DX17" s="27">
        <v>0</v>
      </c>
      <c r="DY17" s="24">
        <v>0</v>
      </c>
      <c r="DZ17" s="27">
        <v>0</v>
      </c>
      <c r="EA17" s="24">
        <v>0</v>
      </c>
      <c r="EB17" s="27">
        <v>0</v>
      </c>
      <c r="EC17" s="24">
        <v>0</v>
      </c>
      <c r="ED17" s="27">
        <v>0</v>
      </c>
      <c r="EE17" s="24">
        <v>0</v>
      </c>
      <c r="EF17" s="242">
        <v>0</v>
      </c>
      <c r="EG17" s="241">
        <v>0</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38"/>
      <c r="B18" s="628"/>
      <c r="C18" s="636"/>
      <c r="D18" s="8" t="s">
        <v>8</v>
      </c>
      <c r="E18" s="508"/>
      <c r="F18" s="21"/>
      <c r="G18" s="22">
        <v>0</v>
      </c>
      <c r="H18" s="21"/>
      <c r="I18" s="22">
        <v>0</v>
      </c>
      <c r="J18" s="21"/>
      <c r="K18" s="22">
        <v>0</v>
      </c>
      <c r="L18" s="21"/>
      <c r="M18" s="22">
        <v>0</v>
      </c>
      <c r="N18" s="21"/>
      <c r="O18" s="22">
        <v>0</v>
      </c>
      <c r="P18" s="21"/>
      <c r="Q18" s="22">
        <v>0</v>
      </c>
      <c r="R18" s="21"/>
      <c r="S18" s="22">
        <v>0</v>
      </c>
      <c r="T18" s="21"/>
      <c r="U18" s="22">
        <v>0</v>
      </c>
      <c r="V18" s="21"/>
      <c r="W18" s="22">
        <v>0</v>
      </c>
      <c r="X18" s="21"/>
      <c r="Y18" s="22">
        <v>0</v>
      </c>
      <c r="Z18" s="21"/>
      <c r="AA18" s="22">
        <v>0</v>
      </c>
      <c r="AB18" s="21"/>
      <c r="AC18" s="22">
        <v>0</v>
      </c>
      <c r="AD18" s="21"/>
      <c r="AE18" s="22">
        <v>0</v>
      </c>
      <c r="AF18" s="21"/>
      <c r="AG18" s="22">
        <v>0</v>
      </c>
      <c r="AH18" s="21"/>
      <c r="AI18" s="22">
        <v>0</v>
      </c>
      <c r="AJ18" s="21"/>
      <c r="AK18" s="22">
        <v>0</v>
      </c>
      <c r="AL18" s="21"/>
      <c r="AM18" s="22">
        <v>0</v>
      </c>
      <c r="AN18" s="21"/>
      <c r="AO18" s="22">
        <v>0</v>
      </c>
      <c r="AP18" s="21"/>
      <c r="AQ18" s="22">
        <v>0</v>
      </c>
      <c r="AR18" s="21"/>
      <c r="AS18" s="22">
        <v>0</v>
      </c>
      <c r="AT18" s="21"/>
      <c r="AU18" s="22">
        <v>0</v>
      </c>
      <c r="AV18" s="21"/>
      <c r="AW18" s="22">
        <v>0</v>
      </c>
      <c r="AX18" s="21"/>
      <c r="AY18" s="22">
        <v>0</v>
      </c>
      <c r="AZ18" s="21"/>
      <c r="BA18" s="22">
        <v>0</v>
      </c>
      <c r="BB18" s="21"/>
      <c r="BC18" s="22">
        <v>0</v>
      </c>
      <c r="BD18" s="21"/>
      <c r="BE18" s="22">
        <v>0</v>
      </c>
      <c r="BF18" s="21"/>
      <c r="BG18" s="22">
        <v>0</v>
      </c>
      <c r="BH18" s="21"/>
      <c r="BI18" s="22">
        <v>0</v>
      </c>
      <c r="BJ18" s="21"/>
      <c r="BK18" s="22">
        <v>0</v>
      </c>
      <c r="BL18" s="21"/>
      <c r="BM18" s="22">
        <v>0</v>
      </c>
      <c r="BN18" s="21"/>
      <c r="BO18" s="22">
        <v>0</v>
      </c>
      <c r="BP18" s="21"/>
      <c r="BQ18" s="22">
        <v>0</v>
      </c>
      <c r="BR18" s="21"/>
      <c r="BS18" s="22">
        <v>0</v>
      </c>
      <c r="BT18" s="21"/>
      <c r="BU18" s="22">
        <v>0</v>
      </c>
      <c r="BV18" s="21"/>
      <c r="BW18" s="22">
        <v>0</v>
      </c>
      <c r="BX18" s="21"/>
      <c r="BY18" s="22">
        <v>0</v>
      </c>
      <c r="BZ18" s="21"/>
      <c r="CA18" s="22">
        <v>0</v>
      </c>
      <c r="CB18" s="21"/>
      <c r="CC18" s="22">
        <v>0</v>
      </c>
      <c r="CD18" s="21"/>
      <c r="CE18" s="22">
        <v>0</v>
      </c>
      <c r="CF18" s="21"/>
      <c r="CG18" s="22">
        <v>0</v>
      </c>
      <c r="CH18" s="21"/>
      <c r="CI18" s="22">
        <v>0</v>
      </c>
      <c r="CJ18" s="246"/>
      <c r="CK18" s="247">
        <v>0</v>
      </c>
      <c r="CL18" s="21"/>
      <c r="CM18" s="22">
        <v>0</v>
      </c>
      <c r="CN18" s="21"/>
      <c r="CO18" s="22">
        <v>0</v>
      </c>
      <c r="CP18" s="21"/>
      <c r="CQ18" s="22">
        <v>0</v>
      </c>
      <c r="CR18" s="21"/>
      <c r="CS18" s="22">
        <v>0</v>
      </c>
      <c r="CT18" s="21"/>
      <c r="CU18" s="22">
        <v>0</v>
      </c>
      <c r="CV18" s="21"/>
      <c r="CW18" s="22">
        <v>0</v>
      </c>
      <c r="CX18" s="21"/>
      <c r="CY18" s="22">
        <v>0</v>
      </c>
      <c r="CZ18" s="21"/>
      <c r="DA18" s="22">
        <v>0</v>
      </c>
      <c r="DB18" s="21"/>
      <c r="DC18" s="22">
        <v>0</v>
      </c>
      <c r="DD18" s="21"/>
      <c r="DE18" s="22">
        <v>0</v>
      </c>
      <c r="DF18" s="21"/>
      <c r="DG18" s="22">
        <v>0</v>
      </c>
      <c r="DH18" s="21"/>
      <c r="DI18" s="22">
        <v>0</v>
      </c>
      <c r="DJ18" s="21"/>
      <c r="DK18" s="22">
        <v>0</v>
      </c>
      <c r="DL18" s="21"/>
      <c r="DM18" s="22">
        <v>0</v>
      </c>
      <c r="DN18" s="21"/>
      <c r="DO18" s="22">
        <v>0</v>
      </c>
      <c r="DP18" s="21"/>
      <c r="DQ18" s="22">
        <v>0</v>
      </c>
      <c r="DR18" s="21"/>
      <c r="DS18" s="22">
        <v>0</v>
      </c>
      <c r="DT18" s="21"/>
      <c r="DU18" s="22">
        <v>0</v>
      </c>
      <c r="DV18" s="21"/>
      <c r="DW18" s="22">
        <v>0</v>
      </c>
      <c r="DX18" s="21"/>
      <c r="DY18" s="22">
        <v>0</v>
      </c>
      <c r="DZ18" s="21"/>
      <c r="EA18" s="22">
        <v>0</v>
      </c>
      <c r="EB18" s="21"/>
      <c r="EC18" s="22">
        <v>0</v>
      </c>
      <c r="ED18" s="21"/>
      <c r="EE18" s="22">
        <v>0</v>
      </c>
      <c r="EF18" s="246"/>
      <c r="EG18" s="247">
        <v>0</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38"/>
      <c r="B19" s="628"/>
      <c r="C19" s="636"/>
      <c r="D19" s="11">
        <v>0</v>
      </c>
      <c r="E19" s="509" t="s">
        <v>9</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v>0</v>
      </c>
      <c r="AK19" s="24">
        <v>0</v>
      </c>
      <c r="AL19" s="23">
        <v>0</v>
      </c>
      <c r="AM19" s="24">
        <v>0</v>
      </c>
      <c r="AN19" s="23">
        <v>0</v>
      </c>
      <c r="AO19" s="24">
        <v>0</v>
      </c>
      <c r="AP19" s="23">
        <v>0</v>
      </c>
      <c r="AQ19" s="24">
        <v>0</v>
      </c>
      <c r="AR19" s="23">
        <v>0</v>
      </c>
      <c r="AS19" s="24">
        <v>0</v>
      </c>
      <c r="AT19" s="23">
        <v>0</v>
      </c>
      <c r="AU19" s="24">
        <v>0</v>
      </c>
      <c r="AV19" s="23">
        <v>0</v>
      </c>
      <c r="AW19" s="24">
        <v>0</v>
      </c>
      <c r="AX19" s="23">
        <v>0</v>
      </c>
      <c r="AY19" s="24">
        <v>0</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24">
        <v>0</v>
      </c>
      <c r="CB19" s="23">
        <v>0</v>
      </c>
      <c r="CC19" s="24">
        <v>0</v>
      </c>
      <c r="CD19" s="23">
        <v>0</v>
      </c>
      <c r="CE19" s="24">
        <v>0</v>
      </c>
      <c r="CF19" s="23">
        <v>0</v>
      </c>
      <c r="CG19" s="24">
        <v>0</v>
      </c>
      <c r="CH19" s="23">
        <v>0</v>
      </c>
      <c r="CI19" s="24">
        <v>0</v>
      </c>
      <c r="CJ19" s="240">
        <v>0</v>
      </c>
      <c r="CK19" s="241">
        <v>0</v>
      </c>
      <c r="CL19" s="23">
        <v>0</v>
      </c>
      <c r="CM19" s="24">
        <v>0</v>
      </c>
      <c r="CN19" s="23">
        <v>0</v>
      </c>
      <c r="CO19" s="24">
        <v>0</v>
      </c>
      <c r="CP19" s="23">
        <v>0</v>
      </c>
      <c r="CQ19" s="24">
        <v>0</v>
      </c>
      <c r="CR19" s="23">
        <v>0</v>
      </c>
      <c r="CS19" s="24">
        <v>0</v>
      </c>
      <c r="CT19" s="23">
        <v>0</v>
      </c>
      <c r="CU19" s="24">
        <v>0</v>
      </c>
      <c r="CV19" s="23">
        <v>0</v>
      </c>
      <c r="CW19" s="24">
        <v>0</v>
      </c>
      <c r="CX19" s="23">
        <v>0</v>
      </c>
      <c r="CY19" s="24">
        <v>0</v>
      </c>
      <c r="CZ19" s="23">
        <v>0</v>
      </c>
      <c r="DA19" s="24">
        <v>0</v>
      </c>
      <c r="DB19" s="23">
        <v>0</v>
      </c>
      <c r="DC19" s="24">
        <v>0</v>
      </c>
      <c r="DD19" s="23">
        <v>0</v>
      </c>
      <c r="DE19" s="24">
        <v>0</v>
      </c>
      <c r="DF19" s="23">
        <v>0</v>
      </c>
      <c r="DG19" s="24">
        <v>0</v>
      </c>
      <c r="DH19" s="23">
        <v>0</v>
      </c>
      <c r="DI19" s="24">
        <v>0</v>
      </c>
      <c r="DJ19" s="23">
        <v>0</v>
      </c>
      <c r="DK19" s="24">
        <v>0</v>
      </c>
      <c r="DL19" s="23">
        <v>0</v>
      </c>
      <c r="DM19" s="24">
        <v>0</v>
      </c>
      <c r="DN19" s="23">
        <v>0</v>
      </c>
      <c r="DO19" s="24">
        <v>0</v>
      </c>
      <c r="DP19" s="23">
        <v>0</v>
      </c>
      <c r="DQ19" s="24">
        <v>0</v>
      </c>
      <c r="DR19" s="23">
        <v>0</v>
      </c>
      <c r="DS19" s="24">
        <v>0</v>
      </c>
      <c r="DT19" s="23">
        <v>0</v>
      </c>
      <c r="DU19" s="24">
        <v>0</v>
      </c>
      <c r="DV19" s="23">
        <v>0</v>
      </c>
      <c r="DW19" s="24">
        <v>0</v>
      </c>
      <c r="DX19" s="23">
        <v>0</v>
      </c>
      <c r="DY19" s="24">
        <v>0</v>
      </c>
      <c r="DZ19" s="23">
        <v>0</v>
      </c>
      <c r="EA19" s="24">
        <v>0</v>
      </c>
      <c r="EB19" s="23">
        <v>0</v>
      </c>
      <c r="EC19" s="24">
        <v>0</v>
      </c>
      <c r="ED19" s="23">
        <v>0</v>
      </c>
      <c r="EE19" s="24">
        <v>0</v>
      </c>
      <c r="EF19" s="240">
        <v>0</v>
      </c>
      <c r="EG19" s="241">
        <v>0</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38"/>
      <c r="B20" s="628"/>
      <c r="C20" s="636"/>
      <c r="D20" s="9">
        <v>0</v>
      </c>
      <c r="E20" s="510"/>
      <c r="F20" s="25"/>
      <c r="G20" s="26">
        <v>0</v>
      </c>
      <c r="H20" s="25"/>
      <c r="I20" s="26">
        <v>0</v>
      </c>
      <c r="J20" s="25"/>
      <c r="K20" s="26">
        <v>0</v>
      </c>
      <c r="L20" s="25"/>
      <c r="M20" s="26">
        <v>0</v>
      </c>
      <c r="N20" s="25"/>
      <c r="O20" s="26">
        <v>0</v>
      </c>
      <c r="P20" s="25"/>
      <c r="Q20" s="26">
        <v>0</v>
      </c>
      <c r="R20" s="25"/>
      <c r="S20" s="26">
        <v>0</v>
      </c>
      <c r="T20" s="25"/>
      <c r="U20" s="26">
        <v>0</v>
      </c>
      <c r="V20" s="25"/>
      <c r="W20" s="26">
        <v>0</v>
      </c>
      <c r="X20" s="25"/>
      <c r="Y20" s="26">
        <v>0</v>
      </c>
      <c r="Z20" s="25"/>
      <c r="AA20" s="26">
        <v>0</v>
      </c>
      <c r="AB20" s="25"/>
      <c r="AC20" s="26">
        <v>0</v>
      </c>
      <c r="AD20" s="25"/>
      <c r="AE20" s="26">
        <v>0</v>
      </c>
      <c r="AF20" s="25"/>
      <c r="AG20" s="26">
        <v>0</v>
      </c>
      <c r="AH20" s="25"/>
      <c r="AI20" s="26">
        <v>0</v>
      </c>
      <c r="AJ20" s="25"/>
      <c r="AK20" s="26">
        <v>0</v>
      </c>
      <c r="AL20" s="25"/>
      <c r="AM20" s="26">
        <v>0</v>
      </c>
      <c r="AN20" s="25"/>
      <c r="AO20" s="26">
        <v>0</v>
      </c>
      <c r="AP20" s="25"/>
      <c r="AQ20" s="26">
        <v>0</v>
      </c>
      <c r="AR20" s="25"/>
      <c r="AS20" s="26">
        <v>0</v>
      </c>
      <c r="AT20" s="25"/>
      <c r="AU20" s="26">
        <v>0</v>
      </c>
      <c r="AV20" s="25"/>
      <c r="AW20" s="26">
        <v>0</v>
      </c>
      <c r="AX20" s="25"/>
      <c r="AY20" s="26">
        <v>0</v>
      </c>
      <c r="AZ20" s="25"/>
      <c r="BA20" s="26">
        <v>0</v>
      </c>
      <c r="BB20" s="25"/>
      <c r="BC20" s="26">
        <v>0</v>
      </c>
      <c r="BD20" s="25"/>
      <c r="BE20" s="26">
        <v>0</v>
      </c>
      <c r="BF20" s="25"/>
      <c r="BG20" s="26">
        <v>0</v>
      </c>
      <c r="BH20" s="25"/>
      <c r="BI20" s="26">
        <v>0</v>
      </c>
      <c r="BJ20" s="25"/>
      <c r="BK20" s="26">
        <v>0</v>
      </c>
      <c r="BL20" s="25"/>
      <c r="BM20" s="26">
        <v>0</v>
      </c>
      <c r="BN20" s="25"/>
      <c r="BO20" s="26">
        <v>0</v>
      </c>
      <c r="BP20" s="25"/>
      <c r="BQ20" s="26">
        <v>0</v>
      </c>
      <c r="BR20" s="25"/>
      <c r="BS20" s="26">
        <v>0</v>
      </c>
      <c r="BT20" s="25"/>
      <c r="BU20" s="26">
        <v>0</v>
      </c>
      <c r="BV20" s="25"/>
      <c r="BW20" s="26">
        <v>0</v>
      </c>
      <c r="BX20" s="25"/>
      <c r="BY20" s="26">
        <v>0</v>
      </c>
      <c r="BZ20" s="25"/>
      <c r="CA20" s="26">
        <v>0</v>
      </c>
      <c r="CB20" s="25"/>
      <c r="CC20" s="26">
        <v>0</v>
      </c>
      <c r="CD20" s="25"/>
      <c r="CE20" s="26">
        <v>0</v>
      </c>
      <c r="CF20" s="25"/>
      <c r="CG20" s="26">
        <v>0</v>
      </c>
      <c r="CH20" s="25"/>
      <c r="CI20" s="26">
        <v>0</v>
      </c>
      <c r="CJ20" s="244"/>
      <c r="CK20" s="245">
        <v>0</v>
      </c>
      <c r="CL20" s="25"/>
      <c r="CM20" s="26">
        <v>0</v>
      </c>
      <c r="CN20" s="25"/>
      <c r="CO20" s="26">
        <v>0</v>
      </c>
      <c r="CP20" s="25"/>
      <c r="CQ20" s="26">
        <v>0</v>
      </c>
      <c r="CR20" s="25"/>
      <c r="CS20" s="26">
        <v>0</v>
      </c>
      <c r="CT20" s="25"/>
      <c r="CU20" s="26">
        <v>0</v>
      </c>
      <c r="CV20" s="25"/>
      <c r="CW20" s="26">
        <v>0</v>
      </c>
      <c r="CX20" s="25"/>
      <c r="CY20" s="26">
        <v>0</v>
      </c>
      <c r="CZ20" s="25"/>
      <c r="DA20" s="26">
        <v>0</v>
      </c>
      <c r="DB20" s="25"/>
      <c r="DC20" s="26">
        <v>0</v>
      </c>
      <c r="DD20" s="25"/>
      <c r="DE20" s="26">
        <v>0</v>
      </c>
      <c r="DF20" s="25"/>
      <c r="DG20" s="26">
        <v>0</v>
      </c>
      <c r="DH20" s="25"/>
      <c r="DI20" s="26">
        <v>0</v>
      </c>
      <c r="DJ20" s="25"/>
      <c r="DK20" s="26">
        <v>0</v>
      </c>
      <c r="DL20" s="25"/>
      <c r="DM20" s="26">
        <v>0</v>
      </c>
      <c r="DN20" s="25"/>
      <c r="DO20" s="26">
        <v>0</v>
      </c>
      <c r="DP20" s="25"/>
      <c r="DQ20" s="26">
        <v>0</v>
      </c>
      <c r="DR20" s="25"/>
      <c r="DS20" s="26">
        <v>0</v>
      </c>
      <c r="DT20" s="25"/>
      <c r="DU20" s="26">
        <v>0</v>
      </c>
      <c r="DV20" s="25"/>
      <c r="DW20" s="26">
        <v>0</v>
      </c>
      <c r="DX20" s="25"/>
      <c r="DY20" s="26">
        <v>0</v>
      </c>
      <c r="DZ20" s="25"/>
      <c r="EA20" s="26">
        <v>0</v>
      </c>
      <c r="EB20" s="25"/>
      <c r="EC20" s="26">
        <v>0</v>
      </c>
      <c r="ED20" s="25"/>
      <c r="EE20" s="26">
        <v>0</v>
      </c>
      <c r="EF20" s="244"/>
      <c r="EG20" s="245">
        <v>0</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38"/>
      <c r="B21" s="628"/>
      <c r="C21" s="636"/>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9"/>
      <c r="B22" s="629"/>
      <c r="C22" s="637"/>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3" t="s">
        <v>189</v>
      </c>
      <c r="B23" s="627" t="s">
        <v>13</v>
      </c>
      <c r="C23" s="630">
        <v>44762</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v>0</v>
      </c>
      <c r="W23" s="20">
        <v>0</v>
      </c>
      <c r="X23" s="19">
        <v>0</v>
      </c>
      <c r="Y23" s="20">
        <v>0</v>
      </c>
      <c r="Z23" s="19">
        <v>0</v>
      </c>
      <c r="AA23" s="20">
        <v>0</v>
      </c>
      <c r="AB23" s="19">
        <v>0</v>
      </c>
      <c r="AC23" s="20">
        <v>0</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v>0</v>
      </c>
      <c r="AW23" s="20">
        <v>0</v>
      </c>
      <c r="AX23" s="19">
        <v>0</v>
      </c>
      <c r="AY23" s="20">
        <v>0</v>
      </c>
      <c r="AZ23" s="19">
        <v>0</v>
      </c>
      <c r="BA23" s="20">
        <v>0</v>
      </c>
      <c r="BB23" s="19">
        <v>0</v>
      </c>
      <c r="BC23" s="20">
        <v>0</v>
      </c>
      <c r="BD23" s="19">
        <v>0</v>
      </c>
      <c r="BE23" s="20">
        <v>0</v>
      </c>
      <c r="BF23" s="19">
        <v>0</v>
      </c>
      <c r="BG23" s="20">
        <v>0</v>
      </c>
      <c r="BH23" s="19">
        <v>0</v>
      </c>
      <c r="BI23" s="20">
        <v>0</v>
      </c>
      <c r="BJ23" s="19">
        <v>0</v>
      </c>
      <c r="BK23" s="20">
        <v>0</v>
      </c>
      <c r="BL23" s="19">
        <v>0</v>
      </c>
      <c r="BM23" s="20">
        <v>0</v>
      </c>
      <c r="BN23" s="19">
        <v>0</v>
      </c>
      <c r="BO23" s="20">
        <v>0</v>
      </c>
      <c r="BP23" s="19">
        <v>0</v>
      </c>
      <c r="BQ23" s="20">
        <v>0</v>
      </c>
      <c r="BR23" s="19">
        <v>0</v>
      </c>
      <c r="BS23" s="20">
        <v>0</v>
      </c>
      <c r="BT23" s="19">
        <v>0</v>
      </c>
      <c r="BU23" s="20">
        <v>0</v>
      </c>
      <c r="BV23" s="19">
        <v>0</v>
      </c>
      <c r="BW23" s="20">
        <v>0</v>
      </c>
      <c r="BX23" s="19">
        <v>0</v>
      </c>
      <c r="BY23" s="20">
        <v>0</v>
      </c>
      <c r="BZ23" s="19">
        <v>0</v>
      </c>
      <c r="CA23" s="20">
        <v>0</v>
      </c>
      <c r="CB23" s="19">
        <v>0</v>
      </c>
      <c r="CC23" s="20">
        <v>0</v>
      </c>
      <c r="CD23" s="19">
        <v>0</v>
      </c>
      <c r="CE23" s="20">
        <v>0</v>
      </c>
      <c r="CF23" s="19">
        <v>0</v>
      </c>
      <c r="CG23" s="20">
        <v>0</v>
      </c>
      <c r="CH23" s="19">
        <v>0</v>
      </c>
      <c r="CI23" s="20">
        <v>0</v>
      </c>
      <c r="CJ23" s="547">
        <v>0</v>
      </c>
      <c r="CK23" s="548">
        <v>0</v>
      </c>
      <c r="CL23" s="19">
        <v>0</v>
      </c>
      <c r="CM23" s="20">
        <v>0</v>
      </c>
      <c r="CN23" s="19">
        <v>0</v>
      </c>
      <c r="CO23" s="20">
        <v>0</v>
      </c>
      <c r="CP23" s="19">
        <v>0</v>
      </c>
      <c r="CQ23" s="20">
        <v>0</v>
      </c>
      <c r="CR23" s="19">
        <v>0</v>
      </c>
      <c r="CS23" s="20">
        <v>0</v>
      </c>
      <c r="CT23" s="547">
        <v>0</v>
      </c>
      <c r="CU23" s="548">
        <v>0</v>
      </c>
      <c r="CV23" s="547">
        <v>0</v>
      </c>
      <c r="CW23" s="548">
        <v>0</v>
      </c>
      <c r="CX23" s="547">
        <v>0</v>
      </c>
      <c r="CY23" s="20">
        <v>0</v>
      </c>
      <c r="CZ23" s="19">
        <v>0</v>
      </c>
      <c r="DA23" s="20">
        <v>0</v>
      </c>
      <c r="DB23" s="19">
        <v>0</v>
      </c>
      <c r="DC23" s="20">
        <v>0</v>
      </c>
      <c r="DD23" s="19">
        <v>0</v>
      </c>
      <c r="DE23" s="20">
        <v>0</v>
      </c>
      <c r="DF23" s="19">
        <v>0</v>
      </c>
      <c r="DG23" s="20">
        <v>0</v>
      </c>
      <c r="DH23" s="19">
        <v>0</v>
      </c>
      <c r="DI23" s="20">
        <v>0</v>
      </c>
      <c r="DJ23" s="19">
        <v>0</v>
      </c>
      <c r="DK23" s="20">
        <v>0</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4"/>
      <c r="B24" s="628"/>
      <c r="C24" s="636"/>
      <c r="D24" s="8" t="s">
        <v>6</v>
      </c>
      <c r="E24" s="504"/>
      <c r="F24" s="21"/>
      <c r="G24" s="22">
        <v>0</v>
      </c>
      <c r="H24" s="21"/>
      <c r="I24" s="22">
        <v>0</v>
      </c>
      <c r="J24" s="21"/>
      <c r="K24" s="22">
        <v>0</v>
      </c>
      <c r="L24" s="21"/>
      <c r="M24" s="22">
        <v>0</v>
      </c>
      <c r="N24" s="21"/>
      <c r="O24" s="22">
        <v>0</v>
      </c>
      <c r="P24" s="21"/>
      <c r="Q24" s="22">
        <v>0</v>
      </c>
      <c r="R24" s="21"/>
      <c r="S24" s="22">
        <v>0</v>
      </c>
      <c r="T24" s="21"/>
      <c r="U24" s="22">
        <v>0</v>
      </c>
      <c r="V24" s="21"/>
      <c r="W24" s="22">
        <v>0</v>
      </c>
      <c r="X24" s="21"/>
      <c r="Y24" s="22">
        <v>0</v>
      </c>
      <c r="Z24" s="21"/>
      <c r="AA24" s="22">
        <v>0</v>
      </c>
      <c r="AB24" s="21"/>
      <c r="AC24" s="22">
        <v>0</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v>0</v>
      </c>
      <c r="AX24" s="21"/>
      <c r="AY24" s="22">
        <v>0</v>
      </c>
      <c r="AZ24" s="21"/>
      <c r="BA24" s="22">
        <v>0</v>
      </c>
      <c r="BB24" s="21"/>
      <c r="BC24" s="22">
        <v>0</v>
      </c>
      <c r="BD24" s="21"/>
      <c r="BE24" s="22">
        <v>0</v>
      </c>
      <c r="BF24" s="21"/>
      <c r="BG24" s="22">
        <v>0</v>
      </c>
      <c r="BH24" s="21"/>
      <c r="BI24" s="22">
        <v>0</v>
      </c>
      <c r="BJ24" s="21"/>
      <c r="BK24" s="22">
        <v>0</v>
      </c>
      <c r="BL24" s="21"/>
      <c r="BM24" s="22">
        <v>0</v>
      </c>
      <c r="BN24" s="21"/>
      <c r="BO24" s="22">
        <v>0</v>
      </c>
      <c r="BP24" s="21"/>
      <c r="BQ24" s="22">
        <v>0</v>
      </c>
      <c r="BR24" s="21"/>
      <c r="BS24" s="22">
        <v>0</v>
      </c>
      <c r="BT24" s="21"/>
      <c r="BU24" s="22">
        <v>0</v>
      </c>
      <c r="BV24" s="21"/>
      <c r="BW24" s="22">
        <v>0</v>
      </c>
      <c r="BX24" s="21"/>
      <c r="BY24" s="22">
        <v>0</v>
      </c>
      <c r="BZ24" s="21"/>
      <c r="CA24" s="22">
        <v>0</v>
      </c>
      <c r="CB24" s="21"/>
      <c r="CC24" s="22">
        <v>0</v>
      </c>
      <c r="CD24" s="21"/>
      <c r="CE24" s="22">
        <v>0</v>
      </c>
      <c r="CF24" s="21"/>
      <c r="CG24" s="22">
        <v>0</v>
      </c>
      <c r="CH24" s="21"/>
      <c r="CI24" s="22">
        <v>0</v>
      </c>
      <c r="CJ24" s="246"/>
      <c r="CK24" s="247">
        <v>0</v>
      </c>
      <c r="CL24" s="21"/>
      <c r="CM24" s="22">
        <v>0</v>
      </c>
      <c r="CN24" s="21"/>
      <c r="CO24" s="22">
        <v>0</v>
      </c>
      <c r="CP24" s="21"/>
      <c r="CQ24" s="22">
        <v>0</v>
      </c>
      <c r="CR24" s="21"/>
      <c r="CS24" s="22">
        <v>0</v>
      </c>
      <c r="CT24" s="246"/>
      <c r="CU24" s="247">
        <v>0</v>
      </c>
      <c r="CV24" s="246"/>
      <c r="CW24" s="247">
        <v>0</v>
      </c>
      <c r="CX24" s="246"/>
      <c r="CY24" s="22">
        <v>0</v>
      </c>
      <c r="CZ24" s="21"/>
      <c r="DA24" s="22">
        <v>0</v>
      </c>
      <c r="DB24" s="21"/>
      <c r="DC24" s="22">
        <v>0</v>
      </c>
      <c r="DD24" s="21"/>
      <c r="DE24" s="22">
        <v>0</v>
      </c>
      <c r="DF24" s="21"/>
      <c r="DG24" s="22">
        <v>0</v>
      </c>
      <c r="DH24" s="21"/>
      <c r="DI24" s="22">
        <v>0</v>
      </c>
      <c r="DJ24" s="21"/>
      <c r="DK24" s="22">
        <v>0</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4"/>
      <c r="B25" s="628"/>
      <c r="C25" s="636"/>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23">
        <v>0</v>
      </c>
      <c r="AW25" s="24">
        <v>0</v>
      </c>
      <c r="AX25" s="23">
        <v>0</v>
      </c>
      <c r="AY25" s="24">
        <v>0</v>
      </c>
      <c r="AZ25" s="23">
        <v>0</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24">
        <v>0</v>
      </c>
      <c r="CB25" s="23">
        <v>0</v>
      </c>
      <c r="CC25" s="24">
        <v>0</v>
      </c>
      <c r="CD25" s="23">
        <v>0</v>
      </c>
      <c r="CE25" s="24">
        <v>0</v>
      </c>
      <c r="CF25" s="23">
        <v>0</v>
      </c>
      <c r="CG25" s="24">
        <v>0</v>
      </c>
      <c r="CH25" s="23">
        <v>0</v>
      </c>
      <c r="CI25" s="24">
        <v>0</v>
      </c>
      <c r="CJ25" s="240">
        <v>0</v>
      </c>
      <c r="CK25" s="241">
        <v>0</v>
      </c>
      <c r="CL25" s="23">
        <v>0</v>
      </c>
      <c r="CM25" s="24">
        <v>0</v>
      </c>
      <c r="CN25" s="23">
        <v>0</v>
      </c>
      <c r="CO25" s="24">
        <v>0</v>
      </c>
      <c r="CP25" s="23">
        <v>0</v>
      </c>
      <c r="CQ25" s="24">
        <v>0</v>
      </c>
      <c r="CR25" s="23">
        <v>0</v>
      </c>
      <c r="CS25" s="24">
        <v>0</v>
      </c>
      <c r="CT25" s="240">
        <v>0</v>
      </c>
      <c r="CU25" s="241">
        <v>0</v>
      </c>
      <c r="CV25" s="240">
        <v>0</v>
      </c>
      <c r="CW25" s="241">
        <v>0</v>
      </c>
      <c r="CX25" s="240">
        <v>0</v>
      </c>
      <c r="CY25" s="24">
        <v>0</v>
      </c>
      <c r="CZ25" s="23">
        <v>0</v>
      </c>
      <c r="DA25" s="24">
        <v>0</v>
      </c>
      <c r="DB25" s="23">
        <v>0</v>
      </c>
      <c r="DC25" s="24">
        <v>0</v>
      </c>
      <c r="DD25" s="23">
        <v>0</v>
      </c>
      <c r="DE25" s="24">
        <v>0</v>
      </c>
      <c r="DF25" s="23">
        <v>0</v>
      </c>
      <c r="DG25" s="24">
        <v>0</v>
      </c>
      <c r="DH25" s="23">
        <v>0</v>
      </c>
      <c r="DI25" s="24">
        <v>0</v>
      </c>
      <c r="DJ25" s="23">
        <v>0</v>
      </c>
      <c r="DK25" s="24">
        <v>0</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4"/>
      <c r="B26" s="628"/>
      <c r="C26" s="636"/>
      <c r="D26" s="9">
        <v>0</v>
      </c>
      <c r="E26" s="506"/>
      <c r="F26" s="25"/>
      <c r="G26" s="26">
        <v>0</v>
      </c>
      <c r="H26" s="25"/>
      <c r="I26" s="26">
        <v>0</v>
      </c>
      <c r="J26" s="25"/>
      <c r="K26" s="26">
        <v>0</v>
      </c>
      <c r="L26" s="25"/>
      <c r="M26" s="26">
        <v>0</v>
      </c>
      <c r="N26" s="25"/>
      <c r="O26" s="26">
        <v>0</v>
      </c>
      <c r="P26" s="25"/>
      <c r="Q26" s="26">
        <v>0</v>
      </c>
      <c r="R26" s="25"/>
      <c r="S26" s="26">
        <v>0</v>
      </c>
      <c r="T26" s="25"/>
      <c r="U26" s="26">
        <v>0</v>
      </c>
      <c r="V26" s="25"/>
      <c r="W26" s="26">
        <v>0</v>
      </c>
      <c r="X26" s="25"/>
      <c r="Y26" s="26">
        <v>0</v>
      </c>
      <c r="Z26" s="25"/>
      <c r="AA26" s="26">
        <v>0</v>
      </c>
      <c r="AB26" s="25"/>
      <c r="AC26" s="26">
        <v>0</v>
      </c>
      <c r="AD26" s="25"/>
      <c r="AE26" s="26">
        <v>0</v>
      </c>
      <c r="AF26" s="25"/>
      <c r="AG26" s="26">
        <v>0</v>
      </c>
      <c r="AH26" s="25"/>
      <c r="AI26" s="26">
        <v>0</v>
      </c>
      <c r="AJ26" s="25"/>
      <c r="AK26" s="26">
        <v>0</v>
      </c>
      <c r="AL26" s="25"/>
      <c r="AM26" s="26">
        <v>0</v>
      </c>
      <c r="AN26" s="25"/>
      <c r="AO26" s="26">
        <v>0</v>
      </c>
      <c r="AP26" s="25"/>
      <c r="AQ26" s="26">
        <v>0</v>
      </c>
      <c r="AR26" s="25"/>
      <c r="AS26" s="26">
        <v>0</v>
      </c>
      <c r="AT26" s="25"/>
      <c r="AU26" s="26">
        <v>0</v>
      </c>
      <c r="AV26" s="25"/>
      <c r="AW26" s="26">
        <v>0</v>
      </c>
      <c r="AX26" s="25"/>
      <c r="AY26" s="26">
        <v>0</v>
      </c>
      <c r="AZ26" s="25"/>
      <c r="BA26" s="26">
        <v>0</v>
      </c>
      <c r="BB26" s="25"/>
      <c r="BC26" s="26">
        <v>0</v>
      </c>
      <c r="BD26" s="25"/>
      <c r="BE26" s="26">
        <v>0</v>
      </c>
      <c r="BF26" s="25"/>
      <c r="BG26" s="26">
        <v>0</v>
      </c>
      <c r="BH26" s="25"/>
      <c r="BI26" s="26">
        <v>0</v>
      </c>
      <c r="BJ26" s="25"/>
      <c r="BK26" s="26">
        <v>0</v>
      </c>
      <c r="BL26" s="25"/>
      <c r="BM26" s="26">
        <v>0</v>
      </c>
      <c r="BN26" s="25"/>
      <c r="BO26" s="26">
        <v>0</v>
      </c>
      <c r="BP26" s="25"/>
      <c r="BQ26" s="26">
        <v>0</v>
      </c>
      <c r="BR26" s="25"/>
      <c r="BS26" s="26">
        <v>0</v>
      </c>
      <c r="BT26" s="25"/>
      <c r="BU26" s="26">
        <v>0</v>
      </c>
      <c r="BV26" s="25"/>
      <c r="BW26" s="26">
        <v>0</v>
      </c>
      <c r="BX26" s="25"/>
      <c r="BY26" s="26">
        <v>0</v>
      </c>
      <c r="BZ26" s="25"/>
      <c r="CA26" s="26">
        <v>0</v>
      </c>
      <c r="CB26" s="25"/>
      <c r="CC26" s="26">
        <v>0</v>
      </c>
      <c r="CD26" s="25"/>
      <c r="CE26" s="26">
        <v>0</v>
      </c>
      <c r="CF26" s="25"/>
      <c r="CG26" s="26">
        <v>0</v>
      </c>
      <c r="CH26" s="25"/>
      <c r="CI26" s="26">
        <v>0</v>
      </c>
      <c r="CJ26" s="244"/>
      <c r="CK26" s="245">
        <v>0</v>
      </c>
      <c r="CL26" s="25"/>
      <c r="CM26" s="26">
        <v>0</v>
      </c>
      <c r="CN26" s="25"/>
      <c r="CO26" s="26">
        <v>0</v>
      </c>
      <c r="CP26" s="25"/>
      <c r="CQ26" s="26">
        <v>0</v>
      </c>
      <c r="CR26" s="25"/>
      <c r="CS26" s="26">
        <v>0</v>
      </c>
      <c r="CT26" s="244"/>
      <c r="CU26" s="245">
        <v>0</v>
      </c>
      <c r="CV26" s="244"/>
      <c r="CW26" s="245">
        <v>0</v>
      </c>
      <c r="CX26" s="244"/>
      <c r="CY26" s="26">
        <v>0</v>
      </c>
      <c r="CZ26" s="25"/>
      <c r="DA26" s="26">
        <v>0</v>
      </c>
      <c r="DB26" s="25"/>
      <c r="DC26" s="26">
        <v>0</v>
      </c>
      <c r="DD26" s="25"/>
      <c r="DE26" s="26">
        <v>0</v>
      </c>
      <c r="DF26" s="25"/>
      <c r="DG26" s="26">
        <v>0</v>
      </c>
      <c r="DH26" s="25"/>
      <c r="DI26" s="26">
        <v>0</v>
      </c>
      <c r="DJ26" s="25"/>
      <c r="DK26" s="26">
        <v>0</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4"/>
      <c r="B27" s="628"/>
      <c r="C27" s="636"/>
      <c r="D27" s="10">
        <v>0</v>
      </c>
      <c r="E27" s="507" t="s">
        <v>7</v>
      </c>
      <c r="F27" s="27">
        <v>0</v>
      </c>
      <c r="G27" s="24">
        <v>0</v>
      </c>
      <c r="H27" s="27">
        <v>0</v>
      </c>
      <c r="I27" s="24">
        <v>0</v>
      </c>
      <c r="J27" s="27">
        <v>0</v>
      </c>
      <c r="K27" s="24">
        <v>0</v>
      </c>
      <c r="L27" s="27">
        <v>0</v>
      </c>
      <c r="M27" s="24">
        <v>0</v>
      </c>
      <c r="N27" s="27">
        <v>0</v>
      </c>
      <c r="O27" s="24">
        <v>0</v>
      </c>
      <c r="P27" s="27">
        <v>0</v>
      </c>
      <c r="Q27" s="24">
        <v>0</v>
      </c>
      <c r="R27" s="27">
        <v>0</v>
      </c>
      <c r="S27" s="24">
        <v>0</v>
      </c>
      <c r="T27" s="27">
        <v>0</v>
      </c>
      <c r="U27" s="24">
        <v>0</v>
      </c>
      <c r="V27" s="27">
        <v>0</v>
      </c>
      <c r="W27" s="24">
        <v>0</v>
      </c>
      <c r="X27" s="27">
        <v>0</v>
      </c>
      <c r="Y27" s="24">
        <v>0</v>
      </c>
      <c r="Z27" s="27">
        <v>0</v>
      </c>
      <c r="AA27" s="24">
        <v>0</v>
      </c>
      <c r="AB27" s="27">
        <v>0</v>
      </c>
      <c r="AC27" s="24">
        <v>0</v>
      </c>
      <c r="AD27" s="27">
        <v>0</v>
      </c>
      <c r="AE27" s="24">
        <v>0</v>
      </c>
      <c r="AF27" s="27">
        <v>0</v>
      </c>
      <c r="AG27" s="24">
        <v>0</v>
      </c>
      <c r="AH27" s="27">
        <v>0</v>
      </c>
      <c r="AI27" s="24">
        <v>0</v>
      </c>
      <c r="AJ27" s="27">
        <v>0</v>
      </c>
      <c r="AK27" s="24">
        <v>0</v>
      </c>
      <c r="AL27" s="27">
        <v>0</v>
      </c>
      <c r="AM27" s="24">
        <v>0</v>
      </c>
      <c r="AN27" s="27">
        <v>0</v>
      </c>
      <c r="AO27" s="24">
        <v>0</v>
      </c>
      <c r="AP27" s="27">
        <v>0</v>
      </c>
      <c r="AQ27" s="24">
        <v>0</v>
      </c>
      <c r="AR27" s="27">
        <v>0</v>
      </c>
      <c r="AS27" s="24">
        <v>0</v>
      </c>
      <c r="AT27" s="27">
        <v>0</v>
      </c>
      <c r="AU27" s="24">
        <v>0</v>
      </c>
      <c r="AV27" s="27">
        <v>0</v>
      </c>
      <c r="AW27" s="24">
        <v>0</v>
      </c>
      <c r="AX27" s="27">
        <v>0</v>
      </c>
      <c r="AY27" s="24">
        <v>0</v>
      </c>
      <c r="AZ27" s="27">
        <v>0</v>
      </c>
      <c r="BA27" s="24">
        <v>0</v>
      </c>
      <c r="BB27" s="27">
        <v>0</v>
      </c>
      <c r="BC27" s="24">
        <v>0</v>
      </c>
      <c r="BD27" s="27">
        <v>0</v>
      </c>
      <c r="BE27" s="24">
        <v>0</v>
      </c>
      <c r="BF27" s="27">
        <v>0</v>
      </c>
      <c r="BG27" s="24">
        <v>0</v>
      </c>
      <c r="BH27" s="27">
        <v>0</v>
      </c>
      <c r="BI27" s="24">
        <v>0</v>
      </c>
      <c r="BJ27" s="27">
        <v>0</v>
      </c>
      <c r="BK27" s="24">
        <v>0</v>
      </c>
      <c r="BL27" s="27">
        <v>0</v>
      </c>
      <c r="BM27" s="24">
        <v>0</v>
      </c>
      <c r="BN27" s="27">
        <v>0</v>
      </c>
      <c r="BO27" s="24">
        <v>0</v>
      </c>
      <c r="BP27" s="27">
        <v>0</v>
      </c>
      <c r="BQ27" s="24">
        <v>0</v>
      </c>
      <c r="BR27" s="27">
        <v>0</v>
      </c>
      <c r="BS27" s="24">
        <v>0</v>
      </c>
      <c r="BT27" s="27">
        <v>0</v>
      </c>
      <c r="BU27" s="24">
        <v>0</v>
      </c>
      <c r="BV27" s="27">
        <v>0</v>
      </c>
      <c r="BW27" s="24">
        <v>0</v>
      </c>
      <c r="BX27" s="27">
        <v>0</v>
      </c>
      <c r="BY27" s="24">
        <v>0</v>
      </c>
      <c r="BZ27" s="27">
        <v>0</v>
      </c>
      <c r="CA27" s="24">
        <v>0</v>
      </c>
      <c r="CB27" s="27">
        <v>0</v>
      </c>
      <c r="CC27" s="24">
        <v>0</v>
      </c>
      <c r="CD27" s="27">
        <v>0</v>
      </c>
      <c r="CE27" s="24">
        <v>0</v>
      </c>
      <c r="CF27" s="27">
        <v>0</v>
      </c>
      <c r="CG27" s="24">
        <v>0</v>
      </c>
      <c r="CH27" s="27">
        <v>0</v>
      </c>
      <c r="CI27" s="24">
        <v>0</v>
      </c>
      <c r="CJ27" s="242">
        <v>0</v>
      </c>
      <c r="CK27" s="241">
        <v>0</v>
      </c>
      <c r="CL27" s="27">
        <v>0</v>
      </c>
      <c r="CM27" s="24">
        <v>0</v>
      </c>
      <c r="CN27" s="27">
        <v>0</v>
      </c>
      <c r="CO27" s="24">
        <v>0</v>
      </c>
      <c r="CP27" s="27">
        <v>0</v>
      </c>
      <c r="CQ27" s="24">
        <v>0</v>
      </c>
      <c r="CR27" s="27">
        <v>0</v>
      </c>
      <c r="CS27" s="24">
        <v>0</v>
      </c>
      <c r="CT27" s="242">
        <v>0</v>
      </c>
      <c r="CU27" s="241">
        <v>0</v>
      </c>
      <c r="CV27" s="242">
        <v>0</v>
      </c>
      <c r="CW27" s="241">
        <v>0</v>
      </c>
      <c r="CX27" s="242">
        <v>0</v>
      </c>
      <c r="CY27" s="24">
        <v>0</v>
      </c>
      <c r="CZ27" s="27">
        <v>0</v>
      </c>
      <c r="DA27" s="24">
        <v>0</v>
      </c>
      <c r="DB27" s="27">
        <v>0</v>
      </c>
      <c r="DC27" s="24">
        <v>0</v>
      </c>
      <c r="DD27" s="27">
        <v>0</v>
      </c>
      <c r="DE27" s="24">
        <v>0</v>
      </c>
      <c r="DF27" s="27">
        <v>0</v>
      </c>
      <c r="DG27" s="24">
        <v>0</v>
      </c>
      <c r="DH27" s="27">
        <v>0</v>
      </c>
      <c r="DI27" s="24">
        <v>0</v>
      </c>
      <c r="DJ27" s="27">
        <v>0</v>
      </c>
      <c r="DK27" s="24">
        <v>0</v>
      </c>
      <c r="DL27" s="27">
        <v>0</v>
      </c>
      <c r="DM27" s="24">
        <v>0</v>
      </c>
      <c r="DN27" s="27">
        <v>0</v>
      </c>
      <c r="DO27" s="24">
        <v>0</v>
      </c>
      <c r="DP27" s="27">
        <v>0</v>
      </c>
      <c r="DQ27" s="24">
        <v>0</v>
      </c>
      <c r="DR27" s="27">
        <v>0</v>
      </c>
      <c r="DS27" s="24">
        <v>0</v>
      </c>
      <c r="DT27" s="27">
        <v>0</v>
      </c>
      <c r="DU27" s="24">
        <v>0</v>
      </c>
      <c r="DV27" s="27">
        <v>0</v>
      </c>
      <c r="DW27" s="24">
        <v>0</v>
      </c>
      <c r="DX27" s="27">
        <v>0</v>
      </c>
      <c r="DY27" s="24">
        <v>0</v>
      </c>
      <c r="DZ27" s="27">
        <v>0</v>
      </c>
      <c r="EA27" s="24">
        <v>0</v>
      </c>
      <c r="EB27" s="27">
        <v>0</v>
      </c>
      <c r="EC27" s="24">
        <v>0</v>
      </c>
      <c r="ED27" s="27">
        <v>0</v>
      </c>
      <c r="EE27" s="24">
        <v>0</v>
      </c>
      <c r="EF27" s="242">
        <v>0</v>
      </c>
      <c r="EG27" s="241">
        <v>0</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4"/>
      <c r="B28" s="628"/>
      <c r="C28" s="636"/>
      <c r="D28" s="8" t="s">
        <v>8</v>
      </c>
      <c r="E28" s="508"/>
      <c r="F28" s="21"/>
      <c r="G28" s="22">
        <v>0</v>
      </c>
      <c r="H28" s="21"/>
      <c r="I28" s="22">
        <v>0</v>
      </c>
      <c r="J28" s="21"/>
      <c r="K28" s="22">
        <v>0</v>
      </c>
      <c r="L28" s="21"/>
      <c r="M28" s="22">
        <v>0</v>
      </c>
      <c r="N28" s="21"/>
      <c r="O28" s="22">
        <v>0</v>
      </c>
      <c r="P28" s="21"/>
      <c r="Q28" s="22">
        <v>0</v>
      </c>
      <c r="R28" s="21"/>
      <c r="S28" s="22">
        <v>0</v>
      </c>
      <c r="T28" s="21"/>
      <c r="U28" s="22">
        <v>0</v>
      </c>
      <c r="V28" s="21"/>
      <c r="W28" s="22">
        <v>0</v>
      </c>
      <c r="X28" s="21"/>
      <c r="Y28" s="22">
        <v>0</v>
      </c>
      <c r="Z28" s="21"/>
      <c r="AA28" s="22">
        <v>0</v>
      </c>
      <c r="AB28" s="21"/>
      <c r="AC28" s="22">
        <v>0</v>
      </c>
      <c r="AD28" s="21"/>
      <c r="AE28" s="22">
        <v>0</v>
      </c>
      <c r="AF28" s="21"/>
      <c r="AG28" s="22">
        <v>0</v>
      </c>
      <c r="AH28" s="21"/>
      <c r="AI28" s="22">
        <v>0</v>
      </c>
      <c r="AJ28" s="21"/>
      <c r="AK28" s="22">
        <v>0</v>
      </c>
      <c r="AL28" s="21"/>
      <c r="AM28" s="22">
        <v>0</v>
      </c>
      <c r="AN28" s="21"/>
      <c r="AO28" s="22">
        <v>0</v>
      </c>
      <c r="AP28" s="21"/>
      <c r="AQ28" s="22">
        <v>0</v>
      </c>
      <c r="AR28" s="21"/>
      <c r="AS28" s="22">
        <v>0</v>
      </c>
      <c r="AT28" s="21"/>
      <c r="AU28" s="22">
        <v>0</v>
      </c>
      <c r="AV28" s="21"/>
      <c r="AW28" s="22">
        <v>0</v>
      </c>
      <c r="AX28" s="21"/>
      <c r="AY28" s="22">
        <v>0</v>
      </c>
      <c r="AZ28" s="21"/>
      <c r="BA28" s="22">
        <v>0</v>
      </c>
      <c r="BB28" s="21"/>
      <c r="BC28" s="22">
        <v>0</v>
      </c>
      <c r="BD28" s="21"/>
      <c r="BE28" s="22">
        <v>0</v>
      </c>
      <c r="BF28" s="21"/>
      <c r="BG28" s="22">
        <v>0</v>
      </c>
      <c r="BH28" s="21"/>
      <c r="BI28" s="22">
        <v>0</v>
      </c>
      <c r="BJ28" s="21"/>
      <c r="BK28" s="22">
        <v>0</v>
      </c>
      <c r="BL28" s="21"/>
      <c r="BM28" s="22">
        <v>0</v>
      </c>
      <c r="BN28" s="21"/>
      <c r="BO28" s="22">
        <v>0</v>
      </c>
      <c r="BP28" s="21"/>
      <c r="BQ28" s="22">
        <v>0</v>
      </c>
      <c r="BR28" s="21"/>
      <c r="BS28" s="22">
        <v>0</v>
      </c>
      <c r="BT28" s="21"/>
      <c r="BU28" s="22">
        <v>0</v>
      </c>
      <c r="BV28" s="21"/>
      <c r="BW28" s="22">
        <v>0</v>
      </c>
      <c r="BX28" s="21"/>
      <c r="BY28" s="22">
        <v>0</v>
      </c>
      <c r="BZ28" s="21"/>
      <c r="CA28" s="22">
        <v>0</v>
      </c>
      <c r="CB28" s="21"/>
      <c r="CC28" s="22">
        <v>0</v>
      </c>
      <c r="CD28" s="21"/>
      <c r="CE28" s="22">
        <v>0</v>
      </c>
      <c r="CF28" s="21"/>
      <c r="CG28" s="22">
        <v>0</v>
      </c>
      <c r="CH28" s="21"/>
      <c r="CI28" s="22">
        <v>0</v>
      </c>
      <c r="CJ28" s="246"/>
      <c r="CK28" s="247">
        <v>0</v>
      </c>
      <c r="CL28" s="21"/>
      <c r="CM28" s="22">
        <v>0</v>
      </c>
      <c r="CN28" s="21"/>
      <c r="CO28" s="22">
        <v>0</v>
      </c>
      <c r="CP28" s="21"/>
      <c r="CQ28" s="22">
        <v>0</v>
      </c>
      <c r="CR28" s="21"/>
      <c r="CS28" s="22">
        <v>0</v>
      </c>
      <c r="CT28" s="21"/>
      <c r="CU28" s="22">
        <v>0</v>
      </c>
      <c r="CV28" s="21"/>
      <c r="CW28" s="22">
        <v>0</v>
      </c>
      <c r="CX28" s="21"/>
      <c r="CY28" s="22">
        <v>0</v>
      </c>
      <c r="CZ28" s="21"/>
      <c r="DA28" s="22">
        <v>0</v>
      </c>
      <c r="DB28" s="21"/>
      <c r="DC28" s="22">
        <v>0</v>
      </c>
      <c r="DD28" s="21"/>
      <c r="DE28" s="22">
        <v>0</v>
      </c>
      <c r="DF28" s="21"/>
      <c r="DG28" s="22">
        <v>0</v>
      </c>
      <c r="DH28" s="21"/>
      <c r="DI28" s="22">
        <v>0</v>
      </c>
      <c r="DJ28" s="21"/>
      <c r="DK28" s="22">
        <v>0</v>
      </c>
      <c r="DL28" s="21"/>
      <c r="DM28" s="22">
        <v>0</v>
      </c>
      <c r="DN28" s="21"/>
      <c r="DO28" s="22">
        <v>0</v>
      </c>
      <c r="DP28" s="21"/>
      <c r="DQ28" s="22">
        <v>0</v>
      </c>
      <c r="DR28" s="21"/>
      <c r="DS28" s="22">
        <v>0</v>
      </c>
      <c r="DT28" s="21"/>
      <c r="DU28" s="22">
        <v>0</v>
      </c>
      <c r="DV28" s="21"/>
      <c r="DW28" s="22">
        <v>0</v>
      </c>
      <c r="DX28" s="21"/>
      <c r="DY28" s="22">
        <v>0</v>
      </c>
      <c r="DZ28" s="21"/>
      <c r="EA28" s="22">
        <v>0</v>
      </c>
      <c r="EB28" s="21"/>
      <c r="EC28" s="22">
        <v>0</v>
      </c>
      <c r="ED28" s="21"/>
      <c r="EE28" s="22">
        <v>0</v>
      </c>
      <c r="EF28" s="246"/>
      <c r="EG28" s="247">
        <v>0</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4"/>
      <c r="B29" s="628"/>
      <c r="C29" s="636"/>
      <c r="D29" s="11">
        <v>0</v>
      </c>
      <c r="E29" s="509" t="s">
        <v>9</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v>0</v>
      </c>
      <c r="AI29" s="24">
        <v>0</v>
      </c>
      <c r="AJ29" s="23">
        <v>0</v>
      </c>
      <c r="AK29" s="24">
        <v>0</v>
      </c>
      <c r="AL29" s="23">
        <v>0</v>
      </c>
      <c r="AM29" s="24">
        <v>0</v>
      </c>
      <c r="AN29" s="23">
        <v>0</v>
      </c>
      <c r="AO29" s="24">
        <v>0</v>
      </c>
      <c r="AP29" s="23">
        <v>0</v>
      </c>
      <c r="AQ29" s="24">
        <v>0</v>
      </c>
      <c r="AR29" s="23">
        <v>0</v>
      </c>
      <c r="AS29" s="24">
        <v>0</v>
      </c>
      <c r="AT29" s="23">
        <v>0</v>
      </c>
      <c r="AU29" s="24">
        <v>0</v>
      </c>
      <c r="AV29" s="23">
        <v>0</v>
      </c>
      <c r="AW29" s="24">
        <v>0</v>
      </c>
      <c r="AX29" s="23">
        <v>0</v>
      </c>
      <c r="AY29" s="24">
        <v>0</v>
      </c>
      <c r="AZ29" s="23">
        <v>0</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24">
        <v>0</v>
      </c>
      <c r="CB29" s="23">
        <v>0</v>
      </c>
      <c r="CC29" s="24">
        <v>0</v>
      </c>
      <c r="CD29" s="23">
        <v>0</v>
      </c>
      <c r="CE29" s="24">
        <v>0</v>
      </c>
      <c r="CF29" s="23">
        <v>0</v>
      </c>
      <c r="CG29" s="24">
        <v>0</v>
      </c>
      <c r="CH29" s="23">
        <v>0</v>
      </c>
      <c r="CI29" s="24">
        <v>0</v>
      </c>
      <c r="CJ29" s="240">
        <v>0</v>
      </c>
      <c r="CK29" s="241">
        <v>0</v>
      </c>
      <c r="CL29" s="23">
        <v>0</v>
      </c>
      <c r="CM29" s="24">
        <v>0</v>
      </c>
      <c r="CN29" s="23">
        <v>0</v>
      </c>
      <c r="CO29" s="24">
        <v>0</v>
      </c>
      <c r="CP29" s="23">
        <v>0</v>
      </c>
      <c r="CQ29" s="24">
        <v>0</v>
      </c>
      <c r="CR29" s="23">
        <v>0</v>
      </c>
      <c r="CS29" s="24">
        <v>0</v>
      </c>
      <c r="CT29" s="23">
        <v>0</v>
      </c>
      <c r="CU29" s="24">
        <v>0</v>
      </c>
      <c r="CV29" s="23">
        <v>0</v>
      </c>
      <c r="CW29" s="24">
        <v>0</v>
      </c>
      <c r="CX29" s="23">
        <v>0</v>
      </c>
      <c r="CY29" s="24">
        <v>0</v>
      </c>
      <c r="CZ29" s="23">
        <v>0</v>
      </c>
      <c r="DA29" s="24">
        <v>0</v>
      </c>
      <c r="DB29" s="23">
        <v>0</v>
      </c>
      <c r="DC29" s="24">
        <v>0</v>
      </c>
      <c r="DD29" s="23">
        <v>0</v>
      </c>
      <c r="DE29" s="24">
        <v>0</v>
      </c>
      <c r="DF29" s="23">
        <v>0</v>
      </c>
      <c r="DG29" s="24">
        <v>0</v>
      </c>
      <c r="DH29" s="23">
        <v>0</v>
      </c>
      <c r="DI29" s="24">
        <v>0</v>
      </c>
      <c r="DJ29" s="23">
        <v>0</v>
      </c>
      <c r="DK29" s="24">
        <v>0</v>
      </c>
      <c r="DL29" s="23">
        <v>0</v>
      </c>
      <c r="DM29" s="24">
        <v>0</v>
      </c>
      <c r="DN29" s="23">
        <v>0</v>
      </c>
      <c r="DO29" s="24">
        <v>0</v>
      </c>
      <c r="DP29" s="23">
        <v>0</v>
      </c>
      <c r="DQ29" s="24">
        <v>0</v>
      </c>
      <c r="DR29" s="23">
        <v>0</v>
      </c>
      <c r="DS29" s="24">
        <v>0</v>
      </c>
      <c r="DT29" s="23">
        <v>0</v>
      </c>
      <c r="DU29" s="24">
        <v>0</v>
      </c>
      <c r="DV29" s="23">
        <v>0</v>
      </c>
      <c r="DW29" s="24">
        <v>0</v>
      </c>
      <c r="DX29" s="23">
        <v>0</v>
      </c>
      <c r="DY29" s="24">
        <v>0</v>
      </c>
      <c r="DZ29" s="23">
        <v>0</v>
      </c>
      <c r="EA29" s="24">
        <v>0</v>
      </c>
      <c r="EB29" s="23">
        <v>0</v>
      </c>
      <c r="EC29" s="24">
        <v>0</v>
      </c>
      <c r="ED29" s="23">
        <v>0</v>
      </c>
      <c r="EE29" s="24">
        <v>0</v>
      </c>
      <c r="EF29" s="240">
        <v>0</v>
      </c>
      <c r="EG29" s="241">
        <v>0</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4"/>
      <c r="B30" s="628"/>
      <c r="C30" s="636"/>
      <c r="D30" s="9">
        <v>0</v>
      </c>
      <c r="E30" s="510"/>
      <c r="F30" s="25"/>
      <c r="G30" s="26">
        <v>0</v>
      </c>
      <c r="H30" s="25"/>
      <c r="I30" s="26">
        <v>0</v>
      </c>
      <c r="J30" s="25"/>
      <c r="K30" s="26">
        <v>0</v>
      </c>
      <c r="L30" s="25"/>
      <c r="M30" s="26">
        <v>0</v>
      </c>
      <c r="N30" s="25"/>
      <c r="O30" s="26">
        <v>0</v>
      </c>
      <c r="P30" s="25"/>
      <c r="Q30" s="26">
        <v>0</v>
      </c>
      <c r="R30" s="25"/>
      <c r="S30" s="26">
        <v>0</v>
      </c>
      <c r="T30" s="25"/>
      <c r="U30" s="26">
        <v>0</v>
      </c>
      <c r="V30" s="25"/>
      <c r="W30" s="26">
        <v>0</v>
      </c>
      <c r="X30" s="25"/>
      <c r="Y30" s="26">
        <v>0</v>
      </c>
      <c r="Z30" s="25"/>
      <c r="AA30" s="26">
        <v>0</v>
      </c>
      <c r="AB30" s="25"/>
      <c r="AC30" s="26">
        <v>0</v>
      </c>
      <c r="AD30" s="25"/>
      <c r="AE30" s="26">
        <v>0</v>
      </c>
      <c r="AF30" s="25"/>
      <c r="AG30" s="26">
        <v>0</v>
      </c>
      <c r="AH30" s="25"/>
      <c r="AI30" s="26">
        <v>0</v>
      </c>
      <c r="AJ30" s="25"/>
      <c r="AK30" s="26">
        <v>0</v>
      </c>
      <c r="AL30" s="25"/>
      <c r="AM30" s="26">
        <v>0</v>
      </c>
      <c r="AN30" s="25"/>
      <c r="AO30" s="26">
        <v>0</v>
      </c>
      <c r="AP30" s="25"/>
      <c r="AQ30" s="26">
        <v>0</v>
      </c>
      <c r="AR30" s="25"/>
      <c r="AS30" s="26">
        <v>0</v>
      </c>
      <c r="AT30" s="25"/>
      <c r="AU30" s="26">
        <v>0</v>
      </c>
      <c r="AV30" s="25"/>
      <c r="AW30" s="26">
        <v>0</v>
      </c>
      <c r="AX30" s="25"/>
      <c r="AY30" s="26">
        <v>0</v>
      </c>
      <c r="AZ30" s="25"/>
      <c r="BA30" s="26">
        <v>0</v>
      </c>
      <c r="BB30" s="25"/>
      <c r="BC30" s="26">
        <v>0</v>
      </c>
      <c r="BD30" s="25"/>
      <c r="BE30" s="26">
        <v>0</v>
      </c>
      <c r="BF30" s="25"/>
      <c r="BG30" s="26">
        <v>0</v>
      </c>
      <c r="BH30" s="25"/>
      <c r="BI30" s="26">
        <v>0</v>
      </c>
      <c r="BJ30" s="25"/>
      <c r="BK30" s="26">
        <v>0</v>
      </c>
      <c r="BL30" s="25"/>
      <c r="BM30" s="26">
        <v>0</v>
      </c>
      <c r="BN30" s="25"/>
      <c r="BO30" s="26">
        <v>0</v>
      </c>
      <c r="BP30" s="25"/>
      <c r="BQ30" s="26">
        <v>0</v>
      </c>
      <c r="BR30" s="25"/>
      <c r="BS30" s="26">
        <v>0</v>
      </c>
      <c r="BT30" s="25"/>
      <c r="BU30" s="26">
        <v>0</v>
      </c>
      <c r="BV30" s="25"/>
      <c r="BW30" s="26">
        <v>0</v>
      </c>
      <c r="BX30" s="25"/>
      <c r="BY30" s="26">
        <v>0</v>
      </c>
      <c r="BZ30" s="25"/>
      <c r="CA30" s="26">
        <v>0</v>
      </c>
      <c r="CB30" s="25"/>
      <c r="CC30" s="26">
        <v>0</v>
      </c>
      <c r="CD30" s="25"/>
      <c r="CE30" s="26">
        <v>0</v>
      </c>
      <c r="CF30" s="25"/>
      <c r="CG30" s="26">
        <v>0</v>
      </c>
      <c r="CH30" s="25"/>
      <c r="CI30" s="26">
        <v>0</v>
      </c>
      <c r="CJ30" s="244"/>
      <c r="CK30" s="245">
        <v>0</v>
      </c>
      <c r="CL30" s="25"/>
      <c r="CM30" s="26">
        <v>0</v>
      </c>
      <c r="CN30" s="25"/>
      <c r="CO30" s="26">
        <v>0</v>
      </c>
      <c r="CP30" s="25"/>
      <c r="CQ30" s="26">
        <v>0</v>
      </c>
      <c r="CR30" s="25"/>
      <c r="CS30" s="26">
        <v>0</v>
      </c>
      <c r="CT30" s="25"/>
      <c r="CU30" s="26">
        <v>0</v>
      </c>
      <c r="CV30" s="25"/>
      <c r="CW30" s="26">
        <v>0</v>
      </c>
      <c r="CX30" s="25"/>
      <c r="CY30" s="26">
        <v>0</v>
      </c>
      <c r="CZ30" s="25"/>
      <c r="DA30" s="26">
        <v>0</v>
      </c>
      <c r="DB30" s="25"/>
      <c r="DC30" s="26">
        <v>0</v>
      </c>
      <c r="DD30" s="25"/>
      <c r="DE30" s="26">
        <v>0</v>
      </c>
      <c r="DF30" s="25"/>
      <c r="DG30" s="26">
        <v>0</v>
      </c>
      <c r="DH30" s="25"/>
      <c r="DI30" s="26">
        <v>0</v>
      </c>
      <c r="DJ30" s="25"/>
      <c r="DK30" s="26">
        <v>0</v>
      </c>
      <c r="DL30" s="25"/>
      <c r="DM30" s="26">
        <v>0</v>
      </c>
      <c r="DN30" s="25"/>
      <c r="DO30" s="26">
        <v>0</v>
      </c>
      <c r="DP30" s="25"/>
      <c r="DQ30" s="26">
        <v>0</v>
      </c>
      <c r="DR30" s="25"/>
      <c r="DS30" s="26">
        <v>0</v>
      </c>
      <c r="DT30" s="25"/>
      <c r="DU30" s="26">
        <v>0</v>
      </c>
      <c r="DV30" s="25"/>
      <c r="DW30" s="26">
        <v>0</v>
      </c>
      <c r="DX30" s="25"/>
      <c r="DY30" s="26">
        <v>0</v>
      </c>
      <c r="DZ30" s="25"/>
      <c r="EA30" s="26">
        <v>0</v>
      </c>
      <c r="EB30" s="25"/>
      <c r="EC30" s="26">
        <v>0</v>
      </c>
      <c r="ED30" s="25"/>
      <c r="EE30" s="26">
        <v>0</v>
      </c>
      <c r="EF30" s="244"/>
      <c r="EG30" s="245">
        <v>0</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4"/>
      <c r="B31" s="628"/>
      <c r="C31" s="636"/>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4"/>
      <c r="B32" s="629"/>
      <c r="C32" s="637"/>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4"/>
      <c r="B33" s="627" t="s">
        <v>14</v>
      </c>
      <c r="C33" s="630">
        <v>44763</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v>0</v>
      </c>
      <c r="W33" s="20">
        <v>0</v>
      </c>
      <c r="X33" s="19">
        <v>0</v>
      </c>
      <c r="Y33" s="20">
        <v>0</v>
      </c>
      <c r="Z33" s="19">
        <v>0</v>
      </c>
      <c r="AA33" s="20">
        <v>0</v>
      </c>
      <c r="AB33" s="19">
        <v>0</v>
      </c>
      <c r="AC33" s="20">
        <v>0</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v>0</v>
      </c>
      <c r="AW33" s="20">
        <v>0</v>
      </c>
      <c r="AX33" s="19">
        <v>0</v>
      </c>
      <c r="AY33" s="20">
        <v>0</v>
      </c>
      <c r="AZ33" s="19">
        <v>0</v>
      </c>
      <c r="BA33" s="20">
        <v>0</v>
      </c>
      <c r="BB33" s="19">
        <v>0</v>
      </c>
      <c r="BC33" s="20">
        <v>0</v>
      </c>
      <c r="BD33" s="19">
        <v>0</v>
      </c>
      <c r="BE33" s="20">
        <v>0</v>
      </c>
      <c r="BF33" s="19">
        <v>0</v>
      </c>
      <c r="BG33" s="20">
        <v>0</v>
      </c>
      <c r="BH33" s="19">
        <v>0</v>
      </c>
      <c r="BI33" s="20">
        <v>0</v>
      </c>
      <c r="BJ33" s="19">
        <v>0</v>
      </c>
      <c r="BK33" s="20">
        <v>0</v>
      </c>
      <c r="BL33" s="19">
        <v>0</v>
      </c>
      <c r="BM33" s="20">
        <v>0</v>
      </c>
      <c r="BN33" s="19">
        <v>0</v>
      </c>
      <c r="BO33" s="20">
        <v>0</v>
      </c>
      <c r="BP33" s="19">
        <v>0</v>
      </c>
      <c r="BQ33" s="20">
        <v>0</v>
      </c>
      <c r="BR33" s="19">
        <v>0</v>
      </c>
      <c r="BS33" s="20">
        <v>0</v>
      </c>
      <c r="BT33" s="19">
        <v>0</v>
      </c>
      <c r="BU33" s="20">
        <v>0</v>
      </c>
      <c r="BV33" s="19">
        <v>0</v>
      </c>
      <c r="BW33" s="20">
        <v>0</v>
      </c>
      <c r="BX33" s="19">
        <v>0</v>
      </c>
      <c r="BY33" s="20">
        <v>0</v>
      </c>
      <c r="BZ33" s="19">
        <v>0</v>
      </c>
      <c r="CA33" s="20">
        <v>0</v>
      </c>
      <c r="CB33" s="19">
        <v>0</v>
      </c>
      <c r="CC33" s="20">
        <v>0</v>
      </c>
      <c r="CD33" s="19">
        <v>0</v>
      </c>
      <c r="CE33" s="20">
        <v>0</v>
      </c>
      <c r="CF33" s="19">
        <v>0</v>
      </c>
      <c r="CG33" s="20">
        <v>0</v>
      </c>
      <c r="CH33" s="19">
        <v>0</v>
      </c>
      <c r="CI33" s="20">
        <v>0</v>
      </c>
      <c r="CJ33" s="547">
        <v>0</v>
      </c>
      <c r="CK33" s="548">
        <v>0</v>
      </c>
      <c r="CL33" s="19">
        <v>0</v>
      </c>
      <c r="CM33" s="20">
        <v>0</v>
      </c>
      <c r="CN33" s="19">
        <v>0</v>
      </c>
      <c r="CO33" s="20">
        <v>0</v>
      </c>
      <c r="CP33" s="19">
        <v>0</v>
      </c>
      <c r="CQ33" s="20">
        <v>0</v>
      </c>
      <c r="CR33" s="19">
        <v>0</v>
      </c>
      <c r="CS33" s="20">
        <v>0</v>
      </c>
      <c r="CT33" s="19">
        <v>0</v>
      </c>
      <c r="CU33" s="20">
        <v>0</v>
      </c>
      <c r="CV33" s="19">
        <v>0</v>
      </c>
      <c r="CW33" s="20">
        <v>0</v>
      </c>
      <c r="CX33" s="19">
        <v>0</v>
      </c>
      <c r="CY33" s="20">
        <v>0</v>
      </c>
      <c r="CZ33" s="19">
        <v>0</v>
      </c>
      <c r="DA33" s="20">
        <v>0</v>
      </c>
      <c r="DB33" s="19">
        <v>0</v>
      </c>
      <c r="DC33" s="20">
        <v>0</v>
      </c>
      <c r="DD33" s="19">
        <v>0</v>
      </c>
      <c r="DE33" s="20">
        <v>0</v>
      </c>
      <c r="DF33" s="19">
        <v>0</v>
      </c>
      <c r="DG33" s="20">
        <v>0</v>
      </c>
      <c r="DH33" s="19">
        <v>0</v>
      </c>
      <c r="DI33" s="20">
        <v>0</v>
      </c>
      <c r="DJ33" s="19">
        <v>0</v>
      </c>
      <c r="DK33" s="20">
        <v>0</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4"/>
      <c r="B34" s="628"/>
      <c r="C34" s="636"/>
      <c r="D34" s="8" t="s">
        <v>6</v>
      </c>
      <c r="E34" s="504"/>
      <c r="F34" s="21"/>
      <c r="G34" s="22">
        <v>0</v>
      </c>
      <c r="H34" s="21"/>
      <c r="I34" s="22">
        <v>0</v>
      </c>
      <c r="J34" s="21"/>
      <c r="K34" s="22">
        <v>0</v>
      </c>
      <c r="L34" s="21"/>
      <c r="M34" s="22">
        <v>0</v>
      </c>
      <c r="N34" s="21"/>
      <c r="O34" s="22">
        <v>0</v>
      </c>
      <c r="P34" s="21"/>
      <c r="Q34" s="22">
        <v>0</v>
      </c>
      <c r="R34" s="21"/>
      <c r="S34" s="22">
        <v>0</v>
      </c>
      <c r="T34" s="21"/>
      <c r="U34" s="22">
        <v>0</v>
      </c>
      <c r="V34" s="21"/>
      <c r="W34" s="22">
        <v>0</v>
      </c>
      <c r="X34" s="21"/>
      <c r="Y34" s="22">
        <v>0</v>
      </c>
      <c r="Z34" s="21"/>
      <c r="AA34" s="22">
        <v>0</v>
      </c>
      <c r="AB34" s="21"/>
      <c r="AC34" s="22">
        <v>0</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v>0</v>
      </c>
      <c r="AX34" s="21"/>
      <c r="AY34" s="22">
        <v>0</v>
      </c>
      <c r="AZ34" s="21"/>
      <c r="BA34" s="22">
        <v>0</v>
      </c>
      <c r="BB34" s="21"/>
      <c r="BC34" s="22">
        <v>0</v>
      </c>
      <c r="BD34" s="21"/>
      <c r="BE34" s="22">
        <v>0</v>
      </c>
      <c r="BF34" s="21"/>
      <c r="BG34" s="22">
        <v>0</v>
      </c>
      <c r="BH34" s="21"/>
      <c r="BI34" s="22">
        <v>0</v>
      </c>
      <c r="BJ34" s="21"/>
      <c r="BK34" s="22">
        <v>0</v>
      </c>
      <c r="BL34" s="21"/>
      <c r="BM34" s="22">
        <v>0</v>
      </c>
      <c r="BN34" s="21"/>
      <c r="BO34" s="22">
        <v>0</v>
      </c>
      <c r="BP34" s="21"/>
      <c r="BQ34" s="22">
        <v>0</v>
      </c>
      <c r="BR34" s="21"/>
      <c r="BS34" s="22">
        <v>0</v>
      </c>
      <c r="BT34" s="21"/>
      <c r="BU34" s="22">
        <v>0</v>
      </c>
      <c r="BV34" s="21"/>
      <c r="BW34" s="22">
        <v>0</v>
      </c>
      <c r="BX34" s="21"/>
      <c r="BY34" s="22">
        <v>0</v>
      </c>
      <c r="BZ34" s="21"/>
      <c r="CA34" s="22">
        <v>0</v>
      </c>
      <c r="CB34" s="21"/>
      <c r="CC34" s="22">
        <v>0</v>
      </c>
      <c r="CD34" s="21"/>
      <c r="CE34" s="22">
        <v>0</v>
      </c>
      <c r="CF34" s="21"/>
      <c r="CG34" s="22">
        <v>0</v>
      </c>
      <c r="CH34" s="21"/>
      <c r="CI34" s="22">
        <v>0</v>
      </c>
      <c r="CJ34" s="246"/>
      <c r="CK34" s="247">
        <v>0</v>
      </c>
      <c r="CL34" s="21"/>
      <c r="CM34" s="22">
        <v>0</v>
      </c>
      <c r="CN34" s="21"/>
      <c r="CO34" s="22">
        <v>0</v>
      </c>
      <c r="CP34" s="21"/>
      <c r="CQ34" s="22">
        <v>0</v>
      </c>
      <c r="CR34" s="21"/>
      <c r="CS34" s="22">
        <v>0</v>
      </c>
      <c r="CT34" s="21"/>
      <c r="CU34" s="22">
        <v>0</v>
      </c>
      <c r="CV34" s="21"/>
      <c r="CW34" s="22">
        <v>0</v>
      </c>
      <c r="CX34" s="21"/>
      <c r="CY34" s="22">
        <v>0</v>
      </c>
      <c r="CZ34" s="21"/>
      <c r="DA34" s="22">
        <v>0</v>
      </c>
      <c r="DB34" s="21"/>
      <c r="DC34" s="22">
        <v>0</v>
      </c>
      <c r="DD34" s="21"/>
      <c r="DE34" s="22">
        <v>0</v>
      </c>
      <c r="DF34" s="21"/>
      <c r="DG34" s="22">
        <v>0</v>
      </c>
      <c r="DH34" s="21"/>
      <c r="DI34" s="22">
        <v>0</v>
      </c>
      <c r="DJ34" s="21"/>
      <c r="DK34" s="22">
        <v>0</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4"/>
      <c r="B35" s="628"/>
      <c r="C35" s="636"/>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0</v>
      </c>
      <c r="AM35" s="24">
        <v>0</v>
      </c>
      <c r="AN35" s="23">
        <v>0</v>
      </c>
      <c r="AO35" s="24">
        <v>0</v>
      </c>
      <c r="AP35" s="23">
        <v>0</v>
      </c>
      <c r="AQ35" s="24">
        <v>0</v>
      </c>
      <c r="AR35" s="23">
        <v>0</v>
      </c>
      <c r="AS35" s="24">
        <v>0</v>
      </c>
      <c r="AT35" s="23">
        <v>0</v>
      </c>
      <c r="AU35" s="24">
        <v>0</v>
      </c>
      <c r="AV35" s="23">
        <v>0</v>
      </c>
      <c r="AW35" s="24">
        <v>0</v>
      </c>
      <c r="AX35" s="23">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24">
        <v>0</v>
      </c>
      <c r="CB35" s="23">
        <v>0</v>
      </c>
      <c r="CC35" s="24">
        <v>0</v>
      </c>
      <c r="CD35" s="23">
        <v>0</v>
      </c>
      <c r="CE35" s="24">
        <v>0</v>
      </c>
      <c r="CF35" s="23">
        <v>0</v>
      </c>
      <c r="CG35" s="24">
        <v>0</v>
      </c>
      <c r="CH35" s="23">
        <v>0</v>
      </c>
      <c r="CI35" s="24">
        <v>0</v>
      </c>
      <c r="CJ35" s="240">
        <v>0</v>
      </c>
      <c r="CK35" s="241">
        <v>0</v>
      </c>
      <c r="CL35" s="23">
        <v>0</v>
      </c>
      <c r="CM35" s="24">
        <v>0</v>
      </c>
      <c r="CN35" s="23">
        <v>0</v>
      </c>
      <c r="CO35" s="24">
        <v>0</v>
      </c>
      <c r="CP35" s="23">
        <v>0</v>
      </c>
      <c r="CQ35" s="24">
        <v>0</v>
      </c>
      <c r="CR35" s="23">
        <v>0</v>
      </c>
      <c r="CS35" s="24">
        <v>0</v>
      </c>
      <c r="CT35" s="23">
        <v>0</v>
      </c>
      <c r="CU35" s="24">
        <v>0</v>
      </c>
      <c r="CV35" s="23">
        <v>0</v>
      </c>
      <c r="CW35" s="24">
        <v>0</v>
      </c>
      <c r="CX35" s="23">
        <v>0</v>
      </c>
      <c r="CY35" s="24">
        <v>0</v>
      </c>
      <c r="CZ35" s="23">
        <v>0</v>
      </c>
      <c r="DA35" s="24">
        <v>0</v>
      </c>
      <c r="DB35" s="23">
        <v>0</v>
      </c>
      <c r="DC35" s="24">
        <v>0</v>
      </c>
      <c r="DD35" s="23">
        <v>0</v>
      </c>
      <c r="DE35" s="24">
        <v>0</v>
      </c>
      <c r="DF35" s="23">
        <v>0</v>
      </c>
      <c r="DG35" s="24">
        <v>0</v>
      </c>
      <c r="DH35" s="23">
        <v>0</v>
      </c>
      <c r="DI35" s="24">
        <v>0</v>
      </c>
      <c r="DJ35" s="23">
        <v>0</v>
      </c>
      <c r="DK35" s="24">
        <v>0</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4"/>
      <c r="B36" s="628"/>
      <c r="C36" s="636"/>
      <c r="D36" s="9">
        <v>0</v>
      </c>
      <c r="E36" s="506"/>
      <c r="F36" s="25"/>
      <c r="G36" s="26">
        <v>0</v>
      </c>
      <c r="H36" s="25"/>
      <c r="I36" s="26">
        <v>0</v>
      </c>
      <c r="J36" s="25"/>
      <c r="K36" s="26">
        <v>0</v>
      </c>
      <c r="L36" s="25"/>
      <c r="M36" s="26">
        <v>0</v>
      </c>
      <c r="N36" s="25"/>
      <c r="O36" s="26">
        <v>0</v>
      </c>
      <c r="P36" s="25"/>
      <c r="Q36" s="26">
        <v>0</v>
      </c>
      <c r="R36" s="25"/>
      <c r="S36" s="26">
        <v>0</v>
      </c>
      <c r="T36" s="25"/>
      <c r="U36" s="26">
        <v>0</v>
      </c>
      <c r="V36" s="25"/>
      <c r="W36" s="26">
        <v>0</v>
      </c>
      <c r="X36" s="25"/>
      <c r="Y36" s="26">
        <v>0</v>
      </c>
      <c r="Z36" s="25"/>
      <c r="AA36" s="26">
        <v>0</v>
      </c>
      <c r="AB36" s="25"/>
      <c r="AC36" s="26">
        <v>0</v>
      </c>
      <c r="AD36" s="25"/>
      <c r="AE36" s="26">
        <v>0</v>
      </c>
      <c r="AF36" s="25"/>
      <c r="AG36" s="26">
        <v>0</v>
      </c>
      <c r="AH36" s="25"/>
      <c r="AI36" s="26">
        <v>0</v>
      </c>
      <c r="AJ36" s="25"/>
      <c r="AK36" s="26">
        <v>0</v>
      </c>
      <c r="AL36" s="25"/>
      <c r="AM36" s="26">
        <v>0</v>
      </c>
      <c r="AN36" s="25"/>
      <c r="AO36" s="26">
        <v>0</v>
      </c>
      <c r="AP36" s="25"/>
      <c r="AQ36" s="26">
        <v>0</v>
      </c>
      <c r="AR36" s="25"/>
      <c r="AS36" s="26">
        <v>0</v>
      </c>
      <c r="AT36" s="25"/>
      <c r="AU36" s="26">
        <v>0</v>
      </c>
      <c r="AV36" s="25"/>
      <c r="AW36" s="26">
        <v>0</v>
      </c>
      <c r="AX36" s="25"/>
      <c r="AY36" s="26">
        <v>0</v>
      </c>
      <c r="AZ36" s="25"/>
      <c r="BA36" s="26">
        <v>0</v>
      </c>
      <c r="BB36" s="25"/>
      <c r="BC36" s="26">
        <v>0</v>
      </c>
      <c r="BD36" s="25"/>
      <c r="BE36" s="26">
        <v>0</v>
      </c>
      <c r="BF36" s="25"/>
      <c r="BG36" s="26">
        <v>0</v>
      </c>
      <c r="BH36" s="25"/>
      <c r="BI36" s="26">
        <v>0</v>
      </c>
      <c r="BJ36" s="25"/>
      <c r="BK36" s="26">
        <v>0</v>
      </c>
      <c r="BL36" s="25"/>
      <c r="BM36" s="26">
        <v>0</v>
      </c>
      <c r="BN36" s="25"/>
      <c r="BO36" s="26">
        <v>0</v>
      </c>
      <c r="BP36" s="25"/>
      <c r="BQ36" s="26">
        <v>0</v>
      </c>
      <c r="BR36" s="25"/>
      <c r="BS36" s="26">
        <v>0</v>
      </c>
      <c r="BT36" s="25"/>
      <c r="BU36" s="26">
        <v>0</v>
      </c>
      <c r="BV36" s="25"/>
      <c r="BW36" s="26">
        <v>0</v>
      </c>
      <c r="BX36" s="25"/>
      <c r="BY36" s="26">
        <v>0</v>
      </c>
      <c r="BZ36" s="25"/>
      <c r="CA36" s="26">
        <v>0</v>
      </c>
      <c r="CB36" s="25"/>
      <c r="CC36" s="26">
        <v>0</v>
      </c>
      <c r="CD36" s="25"/>
      <c r="CE36" s="26">
        <v>0</v>
      </c>
      <c r="CF36" s="25"/>
      <c r="CG36" s="26">
        <v>0</v>
      </c>
      <c r="CH36" s="25"/>
      <c r="CI36" s="26">
        <v>0</v>
      </c>
      <c r="CJ36" s="244"/>
      <c r="CK36" s="245">
        <v>0</v>
      </c>
      <c r="CL36" s="25"/>
      <c r="CM36" s="26">
        <v>0</v>
      </c>
      <c r="CN36" s="25"/>
      <c r="CO36" s="26">
        <v>0</v>
      </c>
      <c r="CP36" s="25"/>
      <c r="CQ36" s="26">
        <v>0</v>
      </c>
      <c r="CR36" s="25"/>
      <c r="CS36" s="26">
        <v>0</v>
      </c>
      <c r="CT36" s="25"/>
      <c r="CU36" s="26">
        <v>0</v>
      </c>
      <c r="CV36" s="25"/>
      <c r="CW36" s="26">
        <v>0</v>
      </c>
      <c r="CX36" s="25"/>
      <c r="CY36" s="26">
        <v>0</v>
      </c>
      <c r="CZ36" s="25"/>
      <c r="DA36" s="26">
        <v>0</v>
      </c>
      <c r="DB36" s="25"/>
      <c r="DC36" s="26">
        <v>0</v>
      </c>
      <c r="DD36" s="25"/>
      <c r="DE36" s="26">
        <v>0</v>
      </c>
      <c r="DF36" s="25"/>
      <c r="DG36" s="26">
        <v>0</v>
      </c>
      <c r="DH36" s="25"/>
      <c r="DI36" s="26">
        <v>0</v>
      </c>
      <c r="DJ36" s="25"/>
      <c r="DK36" s="26">
        <v>0</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4"/>
      <c r="B37" s="628"/>
      <c r="C37" s="636"/>
      <c r="D37" s="10">
        <v>0</v>
      </c>
      <c r="E37" s="507" t="s">
        <v>7</v>
      </c>
      <c r="F37" s="27">
        <v>0</v>
      </c>
      <c r="G37" s="24">
        <v>0</v>
      </c>
      <c r="H37" s="27">
        <v>0</v>
      </c>
      <c r="I37" s="24">
        <v>0</v>
      </c>
      <c r="J37" s="27">
        <v>0</v>
      </c>
      <c r="K37" s="24">
        <v>0</v>
      </c>
      <c r="L37" s="27">
        <v>0</v>
      </c>
      <c r="M37" s="24">
        <v>0</v>
      </c>
      <c r="N37" s="27">
        <v>0</v>
      </c>
      <c r="O37" s="24">
        <v>0</v>
      </c>
      <c r="P37" s="27">
        <v>0</v>
      </c>
      <c r="Q37" s="24">
        <v>0</v>
      </c>
      <c r="R37" s="27">
        <v>0</v>
      </c>
      <c r="S37" s="24">
        <v>0</v>
      </c>
      <c r="T37" s="27">
        <v>0</v>
      </c>
      <c r="U37" s="24">
        <v>0</v>
      </c>
      <c r="V37" s="27">
        <v>0</v>
      </c>
      <c r="W37" s="24">
        <v>0</v>
      </c>
      <c r="X37" s="27">
        <v>0</v>
      </c>
      <c r="Y37" s="24">
        <v>0</v>
      </c>
      <c r="Z37" s="27">
        <v>0</v>
      </c>
      <c r="AA37" s="24">
        <v>0</v>
      </c>
      <c r="AB37" s="27">
        <v>0</v>
      </c>
      <c r="AC37" s="24">
        <v>0</v>
      </c>
      <c r="AD37" s="27">
        <v>0</v>
      </c>
      <c r="AE37" s="24">
        <v>0</v>
      </c>
      <c r="AF37" s="27">
        <v>0</v>
      </c>
      <c r="AG37" s="24">
        <v>0</v>
      </c>
      <c r="AH37" s="27">
        <v>0</v>
      </c>
      <c r="AI37" s="24">
        <v>0</v>
      </c>
      <c r="AJ37" s="27">
        <v>0</v>
      </c>
      <c r="AK37" s="24">
        <v>0</v>
      </c>
      <c r="AL37" s="27">
        <v>0</v>
      </c>
      <c r="AM37" s="24">
        <v>0</v>
      </c>
      <c r="AN37" s="27">
        <v>0</v>
      </c>
      <c r="AO37" s="24">
        <v>0</v>
      </c>
      <c r="AP37" s="27">
        <v>0</v>
      </c>
      <c r="AQ37" s="24">
        <v>0</v>
      </c>
      <c r="AR37" s="27">
        <v>0</v>
      </c>
      <c r="AS37" s="24">
        <v>0</v>
      </c>
      <c r="AT37" s="27">
        <v>0</v>
      </c>
      <c r="AU37" s="24">
        <v>0</v>
      </c>
      <c r="AV37" s="27">
        <v>0</v>
      </c>
      <c r="AW37" s="24">
        <v>0</v>
      </c>
      <c r="AX37" s="27">
        <v>0</v>
      </c>
      <c r="AY37" s="24">
        <v>0</v>
      </c>
      <c r="AZ37" s="27">
        <v>0</v>
      </c>
      <c r="BA37" s="24">
        <v>0</v>
      </c>
      <c r="BB37" s="27">
        <v>0</v>
      </c>
      <c r="BC37" s="24">
        <v>0</v>
      </c>
      <c r="BD37" s="27">
        <v>0</v>
      </c>
      <c r="BE37" s="24">
        <v>0</v>
      </c>
      <c r="BF37" s="27">
        <v>0</v>
      </c>
      <c r="BG37" s="24">
        <v>0</v>
      </c>
      <c r="BH37" s="27">
        <v>0</v>
      </c>
      <c r="BI37" s="24">
        <v>0</v>
      </c>
      <c r="BJ37" s="27">
        <v>0</v>
      </c>
      <c r="BK37" s="24">
        <v>0</v>
      </c>
      <c r="BL37" s="27">
        <v>0</v>
      </c>
      <c r="BM37" s="24">
        <v>0</v>
      </c>
      <c r="BN37" s="27">
        <v>0</v>
      </c>
      <c r="BO37" s="24">
        <v>0</v>
      </c>
      <c r="BP37" s="27">
        <v>0</v>
      </c>
      <c r="BQ37" s="24">
        <v>0</v>
      </c>
      <c r="BR37" s="27">
        <v>0</v>
      </c>
      <c r="BS37" s="24">
        <v>0</v>
      </c>
      <c r="BT37" s="27">
        <v>0</v>
      </c>
      <c r="BU37" s="24">
        <v>0</v>
      </c>
      <c r="BV37" s="27">
        <v>0</v>
      </c>
      <c r="BW37" s="24">
        <v>0</v>
      </c>
      <c r="BX37" s="27">
        <v>0</v>
      </c>
      <c r="BY37" s="24">
        <v>0</v>
      </c>
      <c r="BZ37" s="27">
        <v>0</v>
      </c>
      <c r="CA37" s="24">
        <v>0</v>
      </c>
      <c r="CB37" s="27">
        <v>0</v>
      </c>
      <c r="CC37" s="24">
        <v>0</v>
      </c>
      <c r="CD37" s="27">
        <v>0</v>
      </c>
      <c r="CE37" s="24">
        <v>0</v>
      </c>
      <c r="CF37" s="27">
        <v>0</v>
      </c>
      <c r="CG37" s="24">
        <v>0</v>
      </c>
      <c r="CH37" s="27">
        <v>0</v>
      </c>
      <c r="CI37" s="24">
        <v>0</v>
      </c>
      <c r="CJ37" s="242">
        <v>0</v>
      </c>
      <c r="CK37" s="241">
        <v>0</v>
      </c>
      <c r="CL37" s="27">
        <v>0</v>
      </c>
      <c r="CM37" s="24">
        <v>0</v>
      </c>
      <c r="CN37" s="27">
        <v>0</v>
      </c>
      <c r="CO37" s="24">
        <v>0</v>
      </c>
      <c r="CP37" s="27">
        <v>0</v>
      </c>
      <c r="CQ37" s="24">
        <v>0</v>
      </c>
      <c r="CR37" s="27">
        <v>0</v>
      </c>
      <c r="CS37" s="24">
        <v>0</v>
      </c>
      <c r="CT37" s="27">
        <v>0</v>
      </c>
      <c r="CU37" s="24">
        <v>0</v>
      </c>
      <c r="CV37" s="27">
        <v>0</v>
      </c>
      <c r="CW37" s="24">
        <v>0</v>
      </c>
      <c r="CX37" s="27">
        <v>0</v>
      </c>
      <c r="CY37" s="24">
        <v>0</v>
      </c>
      <c r="CZ37" s="27">
        <v>0</v>
      </c>
      <c r="DA37" s="24">
        <v>0</v>
      </c>
      <c r="DB37" s="27">
        <v>0</v>
      </c>
      <c r="DC37" s="24">
        <v>0</v>
      </c>
      <c r="DD37" s="27">
        <v>0</v>
      </c>
      <c r="DE37" s="24">
        <v>0</v>
      </c>
      <c r="DF37" s="27">
        <v>0</v>
      </c>
      <c r="DG37" s="24">
        <v>0</v>
      </c>
      <c r="DH37" s="27">
        <v>0</v>
      </c>
      <c r="DI37" s="24">
        <v>0</v>
      </c>
      <c r="DJ37" s="27">
        <v>0</v>
      </c>
      <c r="DK37" s="24">
        <v>0</v>
      </c>
      <c r="DL37" s="27">
        <v>0</v>
      </c>
      <c r="DM37" s="24">
        <v>0</v>
      </c>
      <c r="DN37" s="27">
        <v>0</v>
      </c>
      <c r="DO37" s="24">
        <v>0</v>
      </c>
      <c r="DP37" s="27">
        <v>0</v>
      </c>
      <c r="DQ37" s="24">
        <v>0</v>
      </c>
      <c r="DR37" s="27">
        <v>0</v>
      </c>
      <c r="DS37" s="24">
        <v>0</v>
      </c>
      <c r="DT37" s="27">
        <v>0</v>
      </c>
      <c r="DU37" s="24">
        <v>0</v>
      </c>
      <c r="DV37" s="27">
        <v>0</v>
      </c>
      <c r="DW37" s="24">
        <v>0</v>
      </c>
      <c r="DX37" s="27">
        <v>0</v>
      </c>
      <c r="DY37" s="24">
        <v>0</v>
      </c>
      <c r="DZ37" s="27">
        <v>0</v>
      </c>
      <c r="EA37" s="24">
        <v>0</v>
      </c>
      <c r="EB37" s="27">
        <v>0</v>
      </c>
      <c r="EC37" s="24">
        <v>0</v>
      </c>
      <c r="ED37" s="27">
        <v>0</v>
      </c>
      <c r="EE37" s="24">
        <v>0</v>
      </c>
      <c r="EF37" s="242">
        <v>0</v>
      </c>
      <c r="EG37" s="241">
        <v>0</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4"/>
      <c r="B38" s="628"/>
      <c r="C38" s="636"/>
      <c r="D38" s="8" t="s">
        <v>8</v>
      </c>
      <c r="E38" s="508"/>
      <c r="F38" s="21"/>
      <c r="G38" s="22">
        <v>0</v>
      </c>
      <c r="H38" s="21"/>
      <c r="I38" s="22">
        <v>0</v>
      </c>
      <c r="J38" s="21"/>
      <c r="K38" s="22">
        <v>0</v>
      </c>
      <c r="L38" s="21"/>
      <c r="M38" s="22">
        <v>0</v>
      </c>
      <c r="N38" s="21"/>
      <c r="O38" s="22">
        <v>0</v>
      </c>
      <c r="P38" s="21"/>
      <c r="Q38" s="22">
        <v>0</v>
      </c>
      <c r="R38" s="21"/>
      <c r="S38" s="22">
        <v>0</v>
      </c>
      <c r="T38" s="21"/>
      <c r="U38" s="22">
        <v>0</v>
      </c>
      <c r="V38" s="21"/>
      <c r="W38" s="22">
        <v>0</v>
      </c>
      <c r="X38" s="21"/>
      <c r="Y38" s="22">
        <v>0</v>
      </c>
      <c r="Z38" s="21"/>
      <c r="AA38" s="22">
        <v>0</v>
      </c>
      <c r="AB38" s="21"/>
      <c r="AC38" s="22">
        <v>0</v>
      </c>
      <c r="AD38" s="21"/>
      <c r="AE38" s="22">
        <v>0</v>
      </c>
      <c r="AF38" s="21"/>
      <c r="AG38" s="22">
        <v>0</v>
      </c>
      <c r="AH38" s="21"/>
      <c r="AI38" s="22">
        <v>0</v>
      </c>
      <c r="AJ38" s="21"/>
      <c r="AK38" s="22">
        <v>0</v>
      </c>
      <c r="AL38" s="21"/>
      <c r="AM38" s="22">
        <v>0</v>
      </c>
      <c r="AN38" s="21"/>
      <c r="AO38" s="22">
        <v>0</v>
      </c>
      <c r="AP38" s="21"/>
      <c r="AQ38" s="22">
        <v>0</v>
      </c>
      <c r="AR38" s="21"/>
      <c r="AS38" s="22">
        <v>0</v>
      </c>
      <c r="AT38" s="21"/>
      <c r="AU38" s="22">
        <v>0</v>
      </c>
      <c r="AV38" s="21"/>
      <c r="AW38" s="22">
        <v>0</v>
      </c>
      <c r="AX38" s="21"/>
      <c r="AY38" s="22">
        <v>0</v>
      </c>
      <c r="AZ38" s="21"/>
      <c r="BA38" s="22">
        <v>0</v>
      </c>
      <c r="BB38" s="21"/>
      <c r="BC38" s="22">
        <v>0</v>
      </c>
      <c r="BD38" s="21"/>
      <c r="BE38" s="22">
        <v>0</v>
      </c>
      <c r="BF38" s="21"/>
      <c r="BG38" s="22">
        <v>0</v>
      </c>
      <c r="BH38" s="21"/>
      <c r="BI38" s="22">
        <v>0</v>
      </c>
      <c r="BJ38" s="21"/>
      <c r="BK38" s="22">
        <v>0</v>
      </c>
      <c r="BL38" s="21"/>
      <c r="BM38" s="22">
        <v>0</v>
      </c>
      <c r="BN38" s="21"/>
      <c r="BO38" s="22">
        <v>0</v>
      </c>
      <c r="BP38" s="21"/>
      <c r="BQ38" s="22">
        <v>0</v>
      </c>
      <c r="BR38" s="21"/>
      <c r="BS38" s="22">
        <v>0</v>
      </c>
      <c r="BT38" s="21"/>
      <c r="BU38" s="22">
        <v>0</v>
      </c>
      <c r="BV38" s="21"/>
      <c r="BW38" s="22">
        <v>0</v>
      </c>
      <c r="BX38" s="21"/>
      <c r="BY38" s="22">
        <v>0</v>
      </c>
      <c r="BZ38" s="21"/>
      <c r="CA38" s="22">
        <v>0</v>
      </c>
      <c r="CB38" s="21"/>
      <c r="CC38" s="22">
        <v>0</v>
      </c>
      <c r="CD38" s="21"/>
      <c r="CE38" s="22">
        <v>0</v>
      </c>
      <c r="CF38" s="21"/>
      <c r="CG38" s="22">
        <v>0</v>
      </c>
      <c r="CH38" s="21"/>
      <c r="CI38" s="22">
        <v>0</v>
      </c>
      <c r="CJ38" s="246"/>
      <c r="CK38" s="247">
        <v>0</v>
      </c>
      <c r="CL38" s="21"/>
      <c r="CM38" s="22">
        <v>0</v>
      </c>
      <c r="CN38" s="21"/>
      <c r="CO38" s="22">
        <v>0</v>
      </c>
      <c r="CP38" s="21"/>
      <c r="CQ38" s="22">
        <v>0</v>
      </c>
      <c r="CR38" s="21"/>
      <c r="CS38" s="22">
        <v>0</v>
      </c>
      <c r="CT38" s="21"/>
      <c r="CU38" s="22">
        <v>0</v>
      </c>
      <c r="CV38" s="21"/>
      <c r="CW38" s="22">
        <v>0</v>
      </c>
      <c r="CX38" s="21"/>
      <c r="CY38" s="22">
        <v>0</v>
      </c>
      <c r="CZ38" s="21"/>
      <c r="DA38" s="22">
        <v>0</v>
      </c>
      <c r="DB38" s="21"/>
      <c r="DC38" s="22">
        <v>0</v>
      </c>
      <c r="DD38" s="21"/>
      <c r="DE38" s="22">
        <v>0</v>
      </c>
      <c r="DF38" s="21"/>
      <c r="DG38" s="22">
        <v>0</v>
      </c>
      <c r="DH38" s="21"/>
      <c r="DI38" s="22">
        <v>0</v>
      </c>
      <c r="DJ38" s="21"/>
      <c r="DK38" s="22">
        <v>0</v>
      </c>
      <c r="DL38" s="21"/>
      <c r="DM38" s="22">
        <v>0</v>
      </c>
      <c r="DN38" s="21"/>
      <c r="DO38" s="22">
        <v>0</v>
      </c>
      <c r="DP38" s="21"/>
      <c r="DQ38" s="22">
        <v>0</v>
      </c>
      <c r="DR38" s="21"/>
      <c r="DS38" s="22">
        <v>0</v>
      </c>
      <c r="DT38" s="21"/>
      <c r="DU38" s="22">
        <v>0</v>
      </c>
      <c r="DV38" s="21"/>
      <c r="DW38" s="22">
        <v>0</v>
      </c>
      <c r="DX38" s="21"/>
      <c r="DY38" s="22">
        <v>0</v>
      </c>
      <c r="DZ38" s="21"/>
      <c r="EA38" s="22">
        <v>0</v>
      </c>
      <c r="EB38" s="21"/>
      <c r="EC38" s="22">
        <v>0</v>
      </c>
      <c r="ED38" s="21"/>
      <c r="EE38" s="22">
        <v>0</v>
      </c>
      <c r="EF38" s="246"/>
      <c r="EG38" s="247">
        <v>0</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4"/>
      <c r="B39" s="628"/>
      <c r="C39" s="636"/>
      <c r="D39" s="11">
        <v>0</v>
      </c>
      <c r="E39" s="509" t="s">
        <v>9</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v>0</v>
      </c>
      <c r="AG39" s="24">
        <v>0</v>
      </c>
      <c r="AH39" s="23">
        <v>0</v>
      </c>
      <c r="AI39" s="24">
        <v>0</v>
      </c>
      <c r="AJ39" s="23">
        <v>0</v>
      </c>
      <c r="AK39" s="24">
        <v>0</v>
      </c>
      <c r="AL39" s="23">
        <v>0</v>
      </c>
      <c r="AM39" s="24">
        <v>0</v>
      </c>
      <c r="AN39" s="23">
        <v>0</v>
      </c>
      <c r="AO39" s="24">
        <v>0</v>
      </c>
      <c r="AP39" s="23">
        <v>0</v>
      </c>
      <c r="AQ39" s="24">
        <v>0</v>
      </c>
      <c r="AR39" s="23">
        <v>0</v>
      </c>
      <c r="AS39" s="24">
        <v>0</v>
      </c>
      <c r="AT39" s="23">
        <v>0</v>
      </c>
      <c r="AU39" s="24">
        <v>0</v>
      </c>
      <c r="AV39" s="23">
        <v>0</v>
      </c>
      <c r="AW39" s="24">
        <v>0</v>
      </c>
      <c r="AX39" s="23">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24">
        <v>0</v>
      </c>
      <c r="CB39" s="23">
        <v>0</v>
      </c>
      <c r="CC39" s="24">
        <v>0</v>
      </c>
      <c r="CD39" s="23">
        <v>0</v>
      </c>
      <c r="CE39" s="24">
        <v>0</v>
      </c>
      <c r="CF39" s="23">
        <v>0</v>
      </c>
      <c r="CG39" s="24">
        <v>0</v>
      </c>
      <c r="CH39" s="23">
        <v>0</v>
      </c>
      <c r="CI39" s="24">
        <v>0</v>
      </c>
      <c r="CJ39" s="240">
        <v>0</v>
      </c>
      <c r="CK39" s="241">
        <v>0</v>
      </c>
      <c r="CL39" s="23">
        <v>0</v>
      </c>
      <c r="CM39" s="24">
        <v>0</v>
      </c>
      <c r="CN39" s="23">
        <v>0</v>
      </c>
      <c r="CO39" s="24">
        <v>0</v>
      </c>
      <c r="CP39" s="23">
        <v>0</v>
      </c>
      <c r="CQ39" s="24">
        <v>0</v>
      </c>
      <c r="CR39" s="23">
        <v>0</v>
      </c>
      <c r="CS39" s="24">
        <v>0</v>
      </c>
      <c r="CT39" s="23">
        <v>0</v>
      </c>
      <c r="CU39" s="24">
        <v>0</v>
      </c>
      <c r="CV39" s="23">
        <v>0</v>
      </c>
      <c r="CW39" s="24">
        <v>0</v>
      </c>
      <c r="CX39" s="23">
        <v>0</v>
      </c>
      <c r="CY39" s="24">
        <v>0</v>
      </c>
      <c r="CZ39" s="23">
        <v>0</v>
      </c>
      <c r="DA39" s="24">
        <v>0</v>
      </c>
      <c r="DB39" s="23">
        <v>0</v>
      </c>
      <c r="DC39" s="24">
        <v>0</v>
      </c>
      <c r="DD39" s="23">
        <v>0</v>
      </c>
      <c r="DE39" s="24">
        <v>0</v>
      </c>
      <c r="DF39" s="23">
        <v>0</v>
      </c>
      <c r="DG39" s="24">
        <v>0</v>
      </c>
      <c r="DH39" s="23">
        <v>0</v>
      </c>
      <c r="DI39" s="24">
        <v>0</v>
      </c>
      <c r="DJ39" s="23">
        <v>0</v>
      </c>
      <c r="DK39" s="24">
        <v>0</v>
      </c>
      <c r="DL39" s="23">
        <v>0</v>
      </c>
      <c r="DM39" s="24">
        <v>0</v>
      </c>
      <c r="DN39" s="23">
        <v>0</v>
      </c>
      <c r="DO39" s="24">
        <v>0</v>
      </c>
      <c r="DP39" s="23">
        <v>0</v>
      </c>
      <c r="DQ39" s="24">
        <v>0</v>
      </c>
      <c r="DR39" s="23">
        <v>0</v>
      </c>
      <c r="DS39" s="24">
        <v>0</v>
      </c>
      <c r="DT39" s="23">
        <v>0</v>
      </c>
      <c r="DU39" s="24">
        <v>0</v>
      </c>
      <c r="DV39" s="23">
        <v>0</v>
      </c>
      <c r="DW39" s="24">
        <v>0</v>
      </c>
      <c r="DX39" s="23">
        <v>0</v>
      </c>
      <c r="DY39" s="24">
        <v>0</v>
      </c>
      <c r="DZ39" s="23">
        <v>0</v>
      </c>
      <c r="EA39" s="24">
        <v>0</v>
      </c>
      <c r="EB39" s="23">
        <v>0</v>
      </c>
      <c r="EC39" s="24">
        <v>0</v>
      </c>
      <c r="ED39" s="23">
        <v>0</v>
      </c>
      <c r="EE39" s="24">
        <v>0</v>
      </c>
      <c r="EF39" s="240">
        <v>0</v>
      </c>
      <c r="EG39" s="241">
        <v>0</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4"/>
      <c r="B40" s="628"/>
      <c r="C40" s="636"/>
      <c r="D40" s="9">
        <v>0</v>
      </c>
      <c r="E40" s="510"/>
      <c r="F40" s="25"/>
      <c r="G40" s="26">
        <v>0</v>
      </c>
      <c r="H40" s="25"/>
      <c r="I40" s="26">
        <v>0</v>
      </c>
      <c r="J40" s="25"/>
      <c r="K40" s="26">
        <v>0</v>
      </c>
      <c r="L40" s="25"/>
      <c r="M40" s="26">
        <v>0</v>
      </c>
      <c r="N40" s="25"/>
      <c r="O40" s="26">
        <v>0</v>
      </c>
      <c r="P40" s="25"/>
      <c r="Q40" s="26">
        <v>0</v>
      </c>
      <c r="R40" s="25"/>
      <c r="S40" s="26">
        <v>0</v>
      </c>
      <c r="T40" s="25"/>
      <c r="U40" s="26">
        <v>0</v>
      </c>
      <c r="V40" s="25"/>
      <c r="W40" s="26">
        <v>0</v>
      </c>
      <c r="X40" s="25"/>
      <c r="Y40" s="26">
        <v>0</v>
      </c>
      <c r="Z40" s="25"/>
      <c r="AA40" s="26">
        <v>0</v>
      </c>
      <c r="AB40" s="25"/>
      <c r="AC40" s="26">
        <v>0</v>
      </c>
      <c r="AD40" s="25"/>
      <c r="AE40" s="26">
        <v>0</v>
      </c>
      <c r="AF40" s="25"/>
      <c r="AG40" s="26">
        <v>0</v>
      </c>
      <c r="AH40" s="25"/>
      <c r="AI40" s="26">
        <v>0</v>
      </c>
      <c r="AJ40" s="25"/>
      <c r="AK40" s="26">
        <v>0</v>
      </c>
      <c r="AL40" s="25"/>
      <c r="AM40" s="26">
        <v>0</v>
      </c>
      <c r="AN40" s="25"/>
      <c r="AO40" s="26">
        <v>0</v>
      </c>
      <c r="AP40" s="25"/>
      <c r="AQ40" s="26">
        <v>0</v>
      </c>
      <c r="AR40" s="25"/>
      <c r="AS40" s="26">
        <v>0</v>
      </c>
      <c r="AT40" s="25"/>
      <c r="AU40" s="26">
        <v>0</v>
      </c>
      <c r="AV40" s="25"/>
      <c r="AW40" s="26">
        <v>0</v>
      </c>
      <c r="AX40" s="25"/>
      <c r="AY40" s="26">
        <v>0</v>
      </c>
      <c r="AZ40" s="25"/>
      <c r="BA40" s="26">
        <v>0</v>
      </c>
      <c r="BB40" s="25"/>
      <c r="BC40" s="26">
        <v>0</v>
      </c>
      <c r="BD40" s="25"/>
      <c r="BE40" s="26">
        <v>0</v>
      </c>
      <c r="BF40" s="25"/>
      <c r="BG40" s="26">
        <v>0</v>
      </c>
      <c r="BH40" s="25"/>
      <c r="BI40" s="26">
        <v>0</v>
      </c>
      <c r="BJ40" s="25"/>
      <c r="BK40" s="26">
        <v>0</v>
      </c>
      <c r="BL40" s="25"/>
      <c r="BM40" s="26">
        <v>0</v>
      </c>
      <c r="BN40" s="25"/>
      <c r="BO40" s="26">
        <v>0</v>
      </c>
      <c r="BP40" s="25"/>
      <c r="BQ40" s="26">
        <v>0</v>
      </c>
      <c r="BR40" s="25"/>
      <c r="BS40" s="26">
        <v>0</v>
      </c>
      <c r="BT40" s="25"/>
      <c r="BU40" s="26">
        <v>0</v>
      </c>
      <c r="BV40" s="25"/>
      <c r="BW40" s="26">
        <v>0</v>
      </c>
      <c r="BX40" s="25"/>
      <c r="BY40" s="26">
        <v>0</v>
      </c>
      <c r="BZ40" s="25"/>
      <c r="CA40" s="26">
        <v>0</v>
      </c>
      <c r="CB40" s="25"/>
      <c r="CC40" s="26">
        <v>0</v>
      </c>
      <c r="CD40" s="25"/>
      <c r="CE40" s="26">
        <v>0</v>
      </c>
      <c r="CF40" s="25"/>
      <c r="CG40" s="26">
        <v>0</v>
      </c>
      <c r="CH40" s="25"/>
      <c r="CI40" s="26">
        <v>0</v>
      </c>
      <c r="CJ40" s="244"/>
      <c r="CK40" s="245">
        <v>0</v>
      </c>
      <c r="CL40" s="25"/>
      <c r="CM40" s="26">
        <v>0</v>
      </c>
      <c r="CN40" s="25"/>
      <c r="CO40" s="26">
        <v>0</v>
      </c>
      <c r="CP40" s="25"/>
      <c r="CQ40" s="26">
        <v>0</v>
      </c>
      <c r="CR40" s="25"/>
      <c r="CS40" s="26">
        <v>0</v>
      </c>
      <c r="CT40" s="25"/>
      <c r="CU40" s="26">
        <v>0</v>
      </c>
      <c r="CV40" s="25"/>
      <c r="CW40" s="26">
        <v>0</v>
      </c>
      <c r="CX40" s="25"/>
      <c r="CY40" s="26">
        <v>0</v>
      </c>
      <c r="CZ40" s="25"/>
      <c r="DA40" s="26">
        <v>0</v>
      </c>
      <c r="DB40" s="25"/>
      <c r="DC40" s="26">
        <v>0</v>
      </c>
      <c r="DD40" s="25"/>
      <c r="DE40" s="26">
        <v>0</v>
      </c>
      <c r="DF40" s="25"/>
      <c r="DG40" s="26">
        <v>0</v>
      </c>
      <c r="DH40" s="25"/>
      <c r="DI40" s="26">
        <v>0</v>
      </c>
      <c r="DJ40" s="25"/>
      <c r="DK40" s="26">
        <v>0</v>
      </c>
      <c r="DL40" s="25"/>
      <c r="DM40" s="26">
        <v>0</v>
      </c>
      <c r="DN40" s="25"/>
      <c r="DO40" s="26">
        <v>0</v>
      </c>
      <c r="DP40" s="25"/>
      <c r="DQ40" s="26">
        <v>0</v>
      </c>
      <c r="DR40" s="25"/>
      <c r="DS40" s="26">
        <v>0</v>
      </c>
      <c r="DT40" s="25"/>
      <c r="DU40" s="26">
        <v>0</v>
      </c>
      <c r="DV40" s="25"/>
      <c r="DW40" s="26">
        <v>0</v>
      </c>
      <c r="DX40" s="25"/>
      <c r="DY40" s="26">
        <v>0</v>
      </c>
      <c r="DZ40" s="25"/>
      <c r="EA40" s="26">
        <v>0</v>
      </c>
      <c r="EB40" s="25"/>
      <c r="EC40" s="26">
        <v>0</v>
      </c>
      <c r="ED40" s="25"/>
      <c r="EE40" s="26">
        <v>0</v>
      </c>
      <c r="EF40" s="244"/>
      <c r="EG40" s="245">
        <v>0</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4"/>
      <c r="B41" s="628"/>
      <c r="C41" s="636"/>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4"/>
      <c r="B42" s="629"/>
      <c r="C42" s="637"/>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4"/>
      <c r="B43" s="627" t="s">
        <v>15</v>
      </c>
      <c r="C43" s="630">
        <v>44764</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v>0</v>
      </c>
      <c r="W43" s="20">
        <v>0</v>
      </c>
      <c r="X43" s="19">
        <v>0</v>
      </c>
      <c r="Y43" s="20">
        <v>0</v>
      </c>
      <c r="Z43" s="19">
        <v>0</v>
      </c>
      <c r="AA43" s="20">
        <v>0</v>
      </c>
      <c r="AB43" s="19">
        <v>0</v>
      </c>
      <c r="AC43" s="20">
        <v>0</v>
      </c>
      <c r="AD43" s="19">
        <v>0</v>
      </c>
      <c r="AE43" s="20">
        <v>0</v>
      </c>
      <c r="AF43" s="19">
        <v>0</v>
      </c>
      <c r="AG43" s="20">
        <v>0</v>
      </c>
      <c r="AH43" s="19">
        <v>0</v>
      </c>
      <c r="AI43" s="20">
        <v>0</v>
      </c>
      <c r="AJ43" s="19">
        <v>0</v>
      </c>
      <c r="AK43" s="20">
        <v>0</v>
      </c>
      <c r="AL43" s="19">
        <v>0</v>
      </c>
      <c r="AM43" s="20">
        <v>0</v>
      </c>
      <c r="AN43" s="19">
        <v>0</v>
      </c>
      <c r="AO43" s="20">
        <v>0</v>
      </c>
      <c r="AP43" s="19">
        <v>0</v>
      </c>
      <c r="AQ43" s="20">
        <v>0</v>
      </c>
      <c r="AR43" s="19">
        <v>0</v>
      </c>
      <c r="AS43" s="20">
        <v>0</v>
      </c>
      <c r="AT43" s="19">
        <v>0</v>
      </c>
      <c r="AU43" s="20">
        <v>0</v>
      </c>
      <c r="AV43" s="19">
        <v>0</v>
      </c>
      <c r="AW43" s="20">
        <v>0</v>
      </c>
      <c r="AX43" s="19">
        <v>0</v>
      </c>
      <c r="AY43" s="20">
        <v>0</v>
      </c>
      <c r="AZ43" s="19">
        <v>0</v>
      </c>
      <c r="BA43" s="20">
        <v>0</v>
      </c>
      <c r="BB43" s="19">
        <v>0</v>
      </c>
      <c r="BC43" s="20">
        <v>0</v>
      </c>
      <c r="BD43" s="19">
        <v>0</v>
      </c>
      <c r="BE43" s="20">
        <v>0</v>
      </c>
      <c r="BF43" s="19">
        <v>0</v>
      </c>
      <c r="BG43" s="20">
        <v>0</v>
      </c>
      <c r="BH43" s="19">
        <v>0</v>
      </c>
      <c r="BI43" s="20">
        <v>0</v>
      </c>
      <c r="BJ43" s="19">
        <v>0</v>
      </c>
      <c r="BK43" s="20">
        <v>0</v>
      </c>
      <c r="BL43" s="19">
        <v>0</v>
      </c>
      <c r="BM43" s="20">
        <v>0</v>
      </c>
      <c r="BN43" s="19">
        <v>0</v>
      </c>
      <c r="BO43" s="20">
        <v>0</v>
      </c>
      <c r="BP43" s="19">
        <v>0</v>
      </c>
      <c r="BQ43" s="20">
        <v>0</v>
      </c>
      <c r="BR43" s="19">
        <v>0</v>
      </c>
      <c r="BS43" s="20">
        <v>0</v>
      </c>
      <c r="BT43" s="19">
        <v>0</v>
      </c>
      <c r="BU43" s="20">
        <v>0</v>
      </c>
      <c r="BV43" s="19">
        <v>0</v>
      </c>
      <c r="BW43" s="20">
        <v>0</v>
      </c>
      <c r="BX43" s="19">
        <v>0</v>
      </c>
      <c r="BY43" s="20">
        <v>0</v>
      </c>
      <c r="BZ43" s="19">
        <v>0</v>
      </c>
      <c r="CA43" s="20">
        <v>0</v>
      </c>
      <c r="CB43" s="19">
        <v>0</v>
      </c>
      <c r="CC43" s="20">
        <v>0</v>
      </c>
      <c r="CD43" s="19">
        <v>0</v>
      </c>
      <c r="CE43" s="20">
        <v>0</v>
      </c>
      <c r="CF43" s="19">
        <v>0</v>
      </c>
      <c r="CG43" s="20">
        <v>0</v>
      </c>
      <c r="CH43" s="19">
        <v>0</v>
      </c>
      <c r="CI43" s="20">
        <v>0</v>
      </c>
      <c r="CJ43" s="547">
        <v>0</v>
      </c>
      <c r="CK43" s="548">
        <v>0</v>
      </c>
      <c r="CL43" s="19">
        <v>0</v>
      </c>
      <c r="CM43" s="20">
        <v>0</v>
      </c>
      <c r="CN43" s="19">
        <v>0</v>
      </c>
      <c r="CO43" s="20">
        <v>0</v>
      </c>
      <c r="CP43" s="19">
        <v>0</v>
      </c>
      <c r="CQ43" s="20">
        <v>0</v>
      </c>
      <c r="CR43" s="19">
        <v>0</v>
      </c>
      <c r="CS43" s="20">
        <v>0</v>
      </c>
      <c r="CT43" s="19">
        <v>0</v>
      </c>
      <c r="CU43" s="20">
        <v>0</v>
      </c>
      <c r="CV43" s="19">
        <v>0</v>
      </c>
      <c r="CW43" s="20">
        <v>0</v>
      </c>
      <c r="CX43" s="19">
        <v>0</v>
      </c>
      <c r="CY43" s="20">
        <v>0</v>
      </c>
      <c r="CZ43" s="19">
        <v>0</v>
      </c>
      <c r="DA43" s="20">
        <v>0</v>
      </c>
      <c r="DB43" s="19">
        <v>0</v>
      </c>
      <c r="DC43" s="20">
        <v>0</v>
      </c>
      <c r="DD43" s="19">
        <v>0</v>
      </c>
      <c r="DE43" s="20">
        <v>0</v>
      </c>
      <c r="DF43" s="19">
        <v>0</v>
      </c>
      <c r="DG43" s="20">
        <v>0</v>
      </c>
      <c r="DH43" s="19">
        <v>0</v>
      </c>
      <c r="DI43" s="20">
        <v>0</v>
      </c>
      <c r="DJ43" s="19">
        <v>0</v>
      </c>
      <c r="DK43" s="20">
        <v>0</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4"/>
      <c r="B44" s="628"/>
      <c r="C44" s="636"/>
      <c r="D44" s="8" t="s">
        <v>6</v>
      </c>
      <c r="E44" s="504"/>
      <c r="F44" s="21"/>
      <c r="G44" s="22">
        <v>0</v>
      </c>
      <c r="H44" s="21"/>
      <c r="I44" s="22">
        <v>0</v>
      </c>
      <c r="J44" s="21"/>
      <c r="K44" s="22">
        <v>0</v>
      </c>
      <c r="L44" s="21"/>
      <c r="M44" s="22">
        <v>0</v>
      </c>
      <c r="N44" s="21"/>
      <c r="O44" s="22">
        <v>0</v>
      </c>
      <c r="P44" s="21"/>
      <c r="Q44" s="22">
        <v>0</v>
      </c>
      <c r="R44" s="21"/>
      <c r="S44" s="22">
        <v>0</v>
      </c>
      <c r="T44" s="21"/>
      <c r="U44" s="22">
        <v>0</v>
      </c>
      <c r="V44" s="21"/>
      <c r="W44" s="22">
        <v>0</v>
      </c>
      <c r="X44" s="21"/>
      <c r="Y44" s="22">
        <v>0</v>
      </c>
      <c r="Z44" s="21"/>
      <c r="AA44" s="22">
        <v>0</v>
      </c>
      <c r="AB44" s="21"/>
      <c r="AC44" s="22">
        <v>0</v>
      </c>
      <c r="AD44" s="21"/>
      <c r="AE44" s="22">
        <v>0</v>
      </c>
      <c r="AF44" s="21"/>
      <c r="AG44" s="22">
        <v>0</v>
      </c>
      <c r="AH44" s="21"/>
      <c r="AI44" s="22">
        <v>0</v>
      </c>
      <c r="AJ44" s="21"/>
      <c r="AK44" s="22">
        <v>0</v>
      </c>
      <c r="AL44" s="21"/>
      <c r="AM44" s="22">
        <v>0</v>
      </c>
      <c r="AN44" s="21"/>
      <c r="AO44" s="22">
        <v>0</v>
      </c>
      <c r="AP44" s="21"/>
      <c r="AQ44" s="22">
        <v>0</v>
      </c>
      <c r="AR44" s="21"/>
      <c r="AS44" s="22">
        <v>0</v>
      </c>
      <c r="AT44" s="21"/>
      <c r="AU44" s="22">
        <v>0</v>
      </c>
      <c r="AV44" s="21"/>
      <c r="AW44" s="22">
        <v>0</v>
      </c>
      <c r="AX44" s="21"/>
      <c r="AY44" s="22">
        <v>0</v>
      </c>
      <c r="AZ44" s="21"/>
      <c r="BA44" s="22">
        <v>0</v>
      </c>
      <c r="BB44" s="21"/>
      <c r="BC44" s="22">
        <v>0</v>
      </c>
      <c r="BD44" s="21"/>
      <c r="BE44" s="22">
        <v>0</v>
      </c>
      <c r="BF44" s="21"/>
      <c r="BG44" s="22">
        <v>0</v>
      </c>
      <c r="BH44" s="21"/>
      <c r="BI44" s="22">
        <v>0</v>
      </c>
      <c r="BJ44" s="21"/>
      <c r="BK44" s="22">
        <v>0</v>
      </c>
      <c r="BL44" s="21"/>
      <c r="BM44" s="22">
        <v>0</v>
      </c>
      <c r="BN44" s="21"/>
      <c r="BO44" s="22">
        <v>0</v>
      </c>
      <c r="BP44" s="21"/>
      <c r="BQ44" s="22">
        <v>0</v>
      </c>
      <c r="BR44" s="21"/>
      <c r="BS44" s="22">
        <v>0</v>
      </c>
      <c r="BT44" s="21"/>
      <c r="BU44" s="22">
        <v>0</v>
      </c>
      <c r="BV44" s="21"/>
      <c r="BW44" s="22">
        <v>0</v>
      </c>
      <c r="BX44" s="21"/>
      <c r="BY44" s="22">
        <v>0</v>
      </c>
      <c r="BZ44" s="21"/>
      <c r="CA44" s="22">
        <v>0</v>
      </c>
      <c r="CB44" s="21"/>
      <c r="CC44" s="22">
        <v>0</v>
      </c>
      <c r="CD44" s="21"/>
      <c r="CE44" s="22">
        <v>0</v>
      </c>
      <c r="CF44" s="21"/>
      <c r="CG44" s="22">
        <v>0</v>
      </c>
      <c r="CH44" s="21"/>
      <c r="CI44" s="22">
        <v>0</v>
      </c>
      <c r="CJ44" s="246"/>
      <c r="CK44" s="247">
        <v>0</v>
      </c>
      <c r="CL44" s="21"/>
      <c r="CM44" s="22">
        <v>0</v>
      </c>
      <c r="CN44" s="21"/>
      <c r="CO44" s="22">
        <v>0</v>
      </c>
      <c r="CP44" s="21"/>
      <c r="CQ44" s="22">
        <v>0</v>
      </c>
      <c r="CR44" s="21"/>
      <c r="CS44" s="22">
        <v>0</v>
      </c>
      <c r="CT44" s="21"/>
      <c r="CU44" s="22">
        <v>0</v>
      </c>
      <c r="CV44" s="21"/>
      <c r="CW44" s="22">
        <v>0</v>
      </c>
      <c r="CX44" s="21"/>
      <c r="CY44" s="22">
        <v>0</v>
      </c>
      <c r="CZ44" s="21"/>
      <c r="DA44" s="22">
        <v>0</v>
      </c>
      <c r="DB44" s="21"/>
      <c r="DC44" s="22">
        <v>0</v>
      </c>
      <c r="DD44" s="21"/>
      <c r="DE44" s="22">
        <v>0</v>
      </c>
      <c r="DF44" s="21"/>
      <c r="DG44" s="22">
        <v>0</v>
      </c>
      <c r="DH44" s="21"/>
      <c r="DI44" s="22">
        <v>0</v>
      </c>
      <c r="DJ44" s="21"/>
      <c r="DK44" s="22">
        <v>0</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4"/>
      <c r="B45" s="628"/>
      <c r="C45" s="636"/>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v>0</v>
      </c>
      <c r="AW45" s="24">
        <v>0</v>
      </c>
      <c r="AX45" s="23">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24">
        <v>0</v>
      </c>
      <c r="CB45" s="23">
        <v>0</v>
      </c>
      <c r="CC45" s="24">
        <v>0</v>
      </c>
      <c r="CD45" s="23">
        <v>0</v>
      </c>
      <c r="CE45" s="24">
        <v>0</v>
      </c>
      <c r="CF45" s="23">
        <v>0</v>
      </c>
      <c r="CG45" s="24">
        <v>0</v>
      </c>
      <c r="CH45" s="23">
        <v>0</v>
      </c>
      <c r="CI45" s="24">
        <v>0</v>
      </c>
      <c r="CJ45" s="240">
        <v>0</v>
      </c>
      <c r="CK45" s="241">
        <v>0</v>
      </c>
      <c r="CL45" s="23">
        <v>0</v>
      </c>
      <c r="CM45" s="24">
        <v>0</v>
      </c>
      <c r="CN45" s="23">
        <v>0</v>
      </c>
      <c r="CO45" s="24">
        <v>0</v>
      </c>
      <c r="CP45" s="23">
        <v>0</v>
      </c>
      <c r="CQ45" s="24">
        <v>0</v>
      </c>
      <c r="CR45" s="23">
        <v>0</v>
      </c>
      <c r="CS45" s="24">
        <v>0</v>
      </c>
      <c r="CT45" s="23">
        <v>0</v>
      </c>
      <c r="CU45" s="24">
        <v>0</v>
      </c>
      <c r="CV45" s="23">
        <v>0</v>
      </c>
      <c r="CW45" s="24">
        <v>0</v>
      </c>
      <c r="CX45" s="23">
        <v>0</v>
      </c>
      <c r="CY45" s="24">
        <v>0</v>
      </c>
      <c r="CZ45" s="23">
        <v>0</v>
      </c>
      <c r="DA45" s="24">
        <v>0</v>
      </c>
      <c r="DB45" s="23">
        <v>0</v>
      </c>
      <c r="DC45" s="24">
        <v>0</v>
      </c>
      <c r="DD45" s="23">
        <v>0</v>
      </c>
      <c r="DE45" s="24">
        <v>0</v>
      </c>
      <c r="DF45" s="23">
        <v>0</v>
      </c>
      <c r="DG45" s="24">
        <v>0</v>
      </c>
      <c r="DH45" s="23">
        <v>0</v>
      </c>
      <c r="DI45" s="24">
        <v>0</v>
      </c>
      <c r="DJ45" s="23">
        <v>0</v>
      </c>
      <c r="DK45" s="24">
        <v>0</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4"/>
      <c r="B46" s="628"/>
      <c r="C46" s="636"/>
      <c r="D46" s="9">
        <v>0</v>
      </c>
      <c r="E46" s="506"/>
      <c r="F46" s="25"/>
      <c r="G46" s="26">
        <v>0</v>
      </c>
      <c r="H46" s="25"/>
      <c r="I46" s="26">
        <v>0</v>
      </c>
      <c r="J46" s="25"/>
      <c r="K46" s="26">
        <v>0</v>
      </c>
      <c r="L46" s="25"/>
      <c r="M46" s="26">
        <v>0</v>
      </c>
      <c r="N46" s="25"/>
      <c r="O46" s="26">
        <v>0</v>
      </c>
      <c r="P46" s="25"/>
      <c r="Q46" s="26">
        <v>0</v>
      </c>
      <c r="R46" s="25"/>
      <c r="S46" s="26">
        <v>0</v>
      </c>
      <c r="T46" s="25"/>
      <c r="U46" s="26">
        <v>0</v>
      </c>
      <c r="V46" s="25"/>
      <c r="W46" s="26">
        <v>0</v>
      </c>
      <c r="X46" s="25"/>
      <c r="Y46" s="26">
        <v>0</v>
      </c>
      <c r="Z46" s="25"/>
      <c r="AA46" s="26">
        <v>0</v>
      </c>
      <c r="AB46" s="25"/>
      <c r="AC46" s="26">
        <v>0</v>
      </c>
      <c r="AD46" s="25"/>
      <c r="AE46" s="26">
        <v>0</v>
      </c>
      <c r="AF46" s="25"/>
      <c r="AG46" s="26">
        <v>0</v>
      </c>
      <c r="AH46" s="25"/>
      <c r="AI46" s="26">
        <v>0</v>
      </c>
      <c r="AJ46" s="25"/>
      <c r="AK46" s="26">
        <v>0</v>
      </c>
      <c r="AL46" s="25"/>
      <c r="AM46" s="26">
        <v>0</v>
      </c>
      <c r="AN46" s="25"/>
      <c r="AO46" s="26">
        <v>0</v>
      </c>
      <c r="AP46" s="25"/>
      <c r="AQ46" s="26">
        <v>0</v>
      </c>
      <c r="AR46" s="25"/>
      <c r="AS46" s="26">
        <v>0</v>
      </c>
      <c r="AT46" s="25"/>
      <c r="AU46" s="26">
        <v>0</v>
      </c>
      <c r="AV46" s="25"/>
      <c r="AW46" s="26">
        <v>0</v>
      </c>
      <c r="AX46" s="25"/>
      <c r="AY46" s="26">
        <v>0</v>
      </c>
      <c r="AZ46" s="25"/>
      <c r="BA46" s="26">
        <v>0</v>
      </c>
      <c r="BB46" s="25"/>
      <c r="BC46" s="26">
        <v>0</v>
      </c>
      <c r="BD46" s="25"/>
      <c r="BE46" s="26">
        <v>0</v>
      </c>
      <c r="BF46" s="25"/>
      <c r="BG46" s="26">
        <v>0</v>
      </c>
      <c r="BH46" s="25"/>
      <c r="BI46" s="26">
        <v>0</v>
      </c>
      <c r="BJ46" s="25"/>
      <c r="BK46" s="26">
        <v>0</v>
      </c>
      <c r="BL46" s="25"/>
      <c r="BM46" s="26">
        <v>0</v>
      </c>
      <c r="BN46" s="25"/>
      <c r="BO46" s="26">
        <v>0</v>
      </c>
      <c r="BP46" s="25"/>
      <c r="BQ46" s="26">
        <v>0</v>
      </c>
      <c r="BR46" s="25"/>
      <c r="BS46" s="26">
        <v>0</v>
      </c>
      <c r="BT46" s="25"/>
      <c r="BU46" s="26">
        <v>0</v>
      </c>
      <c r="BV46" s="25"/>
      <c r="BW46" s="26">
        <v>0</v>
      </c>
      <c r="BX46" s="25"/>
      <c r="BY46" s="26">
        <v>0</v>
      </c>
      <c r="BZ46" s="25"/>
      <c r="CA46" s="26">
        <v>0</v>
      </c>
      <c r="CB46" s="25"/>
      <c r="CC46" s="26">
        <v>0</v>
      </c>
      <c r="CD46" s="25"/>
      <c r="CE46" s="26">
        <v>0</v>
      </c>
      <c r="CF46" s="25"/>
      <c r="CG46" s="26">
        <v>0</v>
      </c>
      <c r="CH46" s="25"/>
      <c r="CI46" s="26">
        <v>0</v>
      </c>
      <c r="CJ46" s="244"/>
      <c r="CK46" s="245">
        <v>0</v>
      </c>
      <c r="CL46" s="25"/>
      <c r="CM46" s="26">
        <v>0</v>
      </c>
      <c r="CN46" s="25"/>
      <c r="CO46" s="26">
        <v>0</v>
      </c>
      <c r="CP46" s="25"/>
      <c r="CQ46" s="26">
        <v>0</v>
      </c>
      <c r="CR46" s="25"/>
      <c r="CS46" s="26">
        <v>0</v>
      </c>
      <c r="CT46" s="25"/>
      <c r="CU46" s="26">
        <v>0</v>
      </c>
      <c r="CV46" s="25"/>
      <c r="CW46" s="26">
        <v>0</v>
      </c>
      <c r="CX46" s="25"/>
      <c r="CY46" s="26">
        <v>0</v>
      </c>
      <c r="CZ46" s="25"/>
      <c r="DA46" s="26">
        <v>0</v>
      </c>
      <c r="DB46" s="25"/>
      <c r="DC46" s="26">
        <v>0</v>
      </c>
      <c r="DD46" s="25"/>
      <c r="DE46" s="26">
        <v>0</v>
      </c>
      <c r="DF46" s="25"/>
      <c r="DG46" s="26">
        <v>0</v>
      </c>
      <c r="DH46" s="25"/>
      <c r="DI46" s="26">
        <v>0</v>
      </c>
      <c r="DJ46" s="25"/>
      <c r="DK46" s="26">
        <v>0</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4"/>
      <c r="B47" s="628"/>
      <c r="C47" s="636"/>
      <c r="D47" s="10">
        <v>0</v>
      </c>
      <c r="E47" s="507" t="s">
        <v>7</v>
      </c>
      <c r="F47" s="27">
        <v>0</v>
      </c>
      <c r="G47" s="24">
        <v>0</v>
      </c>
      <c r="H47" s="27">
        <v>0</v>
      </c>
      <c r="I47" s="24">
        <v>0</v>
      </c>
      <c r="J47" s="27">
        <v>0</v>
      </c>
      <c r="K47" s="24">
        <v>0</v>
      </c>
      <c r="L47" s="27">
        <v>0</v>
      </c>
      <c r="M47" s="24">
        <v>0</v>
      </c>
      <c r="N47" s="27">
        <v>0</v>
      </c>
      <c r="O47" s="24">
        <v>0</v>
      </c>
      <c r="P47" s="27">
        <v>0</v>
      </c>
      <c r="Q47" s="24">
        <v>0</v>
      </c>
      <c r="R47" s="27">
        <v>0</v>
      </c>
      <c r="S47" s="24">
        <v>0</v>
      </c>
      <c r="T47" s="27">
        <v>0</v>
      </c>
      <c r="U47" s="24">
        <v>0</v>
      </c>
      <c r="V47" s="27">
        <v>0</v>
      </c>
      <c r="W47" s="24">
        <v>0</v>
      </c>
      <c r="X47" s="27">
        <v>0</v>
      </c>
      <c r="Y47" s="24">
        <v>0</v>
      </c>
      <c r="Z47" s="27">
        <v>0</v>
      </c>
      <c r="AA47" s="24">
        <v>0</v>
      </c>
      <c r="AB47" s="27">
        <v>0</v>
      </c>
      <c r="AC47" s="24">
        <v>0</v>
      </c>
      <c r="AD47" s="27">
        <v>0</v>
      </c>
      <c r="AE47" s="24">
        <v>0</v>
      </c>
      <c r="AF47" s="27">
        <v>0</v>
      </c>
      <c r="AG47" s="24">
        <v>0</v>
      </c>
      <c r="AH47" s="27">
        <v>0</v>
      </c>
      <c r="AI47" s="24">
        <v>0</v>
      </c>
      <c r="AJ47" s="27">
        <v>0</v>
      </c>
      <c r="AK47" s="24">
        <v>0</v>
      </c>
      <c r="AL47" s="27">
        <v>0</v>
      </c>
      <c r="AM47" s="24">
        <v>0</v>
      </c>
      <c r="AN47" s="27">
        <v>0</v>
      </c>
      <c r="AO47" s="24">
        <v>0</v>
      </c>
      <c r="AP47" s="27">
        <v>0</v>
      </c>
      <c r="AQ47" s="24">
        <v>0</v>
      </c>
      <c r="AR47" s="27">
        <v>0</v>
      </c>
      <c r="AS47" s="24">
        <v>0</v>
      </c>
      <c r="AT47" s="27">
        <v>0</v>
      </c>
      <c r="AU47" s="24">
        <v>0</v>
      </c>
      <c r="AV47" s="27">
        <v>0</v>
      </c>
      <c r="AW47" s="24">
        <v>0</v>
      </c>
      <c r="AX47" s="27">
        <v>0</v>
      </c>
      <c r="AY47" s="24">
        <v>0</v>
      </c>
      <c r="AZ47" s="27">
        <v>0</v>
      </c>
      <c r="BA47" s="24">
        <v>0</v>
      </c>
      <c r="BB47" s="27">
        <v>0</v>
      </c>
      <c r="BC47" s="24">
        <v>0</v>
      </c>
      <c r="BD47" s="27">
        <v>0</v>
      </c>
      <c r="BE47" s="24">
        <v>0</v>
      </c>
      <c r="BF47" s="27">
        <v>0</v>
      </c>
      <c r="BG47" s="24">
        <v>0</v>
      </c>
      <c r="BH47" s="27">
        <v>0</v>
      </c>
      <c r="BI47" s="24">
        <v>0</v>
      </c>
      <c r="BJ47" s="27">
        <v>0</v>
      </c>
      <c r="BK47" s="24">
        <v>0</v>
      </c>
      <c r="BL47" s="27">
        <v>0</v>
      </c>
      <c r="BM47" s="24">
        <v>0</v>
      </c>
      <c r="BN47" s="27">
        <v>0</v>
      </c>
      <c r="BO47" s="24">
        <v>0</v>
      </c>
      <c r="BP47" s="27">
        <v>0</v>
      </c>
      <c r="BQ47" s="24">
        <v>0</v>
      </c>
      <c r="BR47" s="27">
        <v>0</v>
      </c>
      <c r="BS47" s="24">
        <v>0</v>
      </c>
      <c r="BT47" s="27">
        <v>0</v>
      </c>
      <c r="BU47" s="24">
        <v>0</v>
      </c>
      <c r="BV47" s="27">
        <v>0</v>
      </c>
      <c r="BW47" s="24">
        <v>0</v>
      </c>
      <c r="BX47" s="27">
        <v>0</v>
      </c>
      <c r="BY47" s="24">
        <v>0</v>
      </c>
      <c r="BZ47" s="27">
        <v>0</v>
      </c>
      <c r="CA47" s="24">
        <v>0</v>
      </c>
      <c r="CB47" s="27">
        <v>0</v>
      </c>
      <c r="CC47" s="24">
        <v>0</v>
      </c>
      <c r="CD47" s="27">
        <v>0</v>
      </c>
      <c r="CE47" s="24">
        <v>0</v>
      </c>
      <c r="CF47" s="27">
        <v>0</v>
      </c>
      <c r="CG47" s="24">
        <v>0</v>
      </c>
      <c r="CH47" s="27">
        <v>0</v>
      </c>
      <c r="CI47" s="24">
        <v>0</v>
      </c>
      <c r="CJ47" s="242">
        <v>0</v>
      </c>
      <c r="CK47" s="241">
        <v>0</v>
      </c>
      <c r="CL47" s="27">
        <v>0</v>
      </c>
      <c r="CM47" s="24">
        <v>0</v>
      </c>
      <c r="CN47" s="27">
        <v>0</v>
      </c>
      <c r="CO47" s="24">
        <v>0</v>
      </c>
      <c r="CP47" s="27">
        <v>0</v>
      </c>
      <c r="CQ47" s="24">
        <v>0</v>
      </c>
      <c r="CR47" s="27">
        <v>0</v>
      </c>
      <c r="CS47" s="24">
        <v>0</v>
      </c>
      <c r="CT47" s="27">
        <v>0</v>
      </c>
      <c r="CU47" s="24">
        <v>0</v>
      </c>
      <c r="CV47" s="27">
        <v>0</v>
      </c>
      <c r="CW47" s="24">
        <v>0</v>
      </c>
      <c r="CX47" s="27">
        <v>0</v>
      </c>
      <c r="CY47" s="24">
        <v>0</v>
      </c>
      <c r="CZ47" s="27">
        <v>0</v>
      </c>
      <c r="DA47" s="24">
        <v>0</v>
      </c>
      <c r="DB47" s="27">
        <v>0</v>
      </c>
      <c r="DC47" s="24">
        <v>0</v>
      </c>
      <c r="DD47" s="27">
        <v>0</v>
      </c>
      <c r="DE47" s="24">
        <v>0</v>
      </c>
      <c r="DF47" s="27">
        <v>0</v>
      </c>
      <c r="DG47" s="24">
        <v>0</v>
      </c>
      <c r="DH47" s="27">
        <v>0</v>
      </c>
      <c r="DI47" s="24">
        <v>0</v>
      </c>
      <c r="DJ47" s="27">
        <v>0</v>
      </c>
      <c r="DK47" s="24">
        <v>0</v>
      </c>
      <c r="DL47" s="27">
        <v>0</v>
      </c>
      <c r="DM47" s="24">
        <v>0</v>
      </c>
      <c r="DN47" s="27">
        <v>0</v>
      </c>
      <c r="DO47" s="24">
        <v>0</v>
      </c>
      <c r="DP47" s="27">
        <v>0</v>
      </c>
      <c r="DQ47" s="24">
        <v>0</v>
      </c>
      <c r="DR47" s="27">
        <v>0</v>
      </c>
      <c r="DS47" s="24">
        <v>0</v>
      </c>
      <c r="DT47" s="27">
        <v>0</v>
      </c>
      <c r="DU47" s="24">
        <v>0</v>
      </c>
      <c r="DV47" s="27">
        <v>0</v>
      </c>
      <c r="DW47" s="24">
        <v>0</v>
      </c>
      <c r="DX47" s="27">
        <v>0</v>
      </c>
      <c r="DY47" s="24">
        <v>0</v>
      </c>
      <c r="DZ47" s="27">
        <v>0</v>
      </c>
      <c r="EA47" s="24">
        <v>0</v>
      </c>
      <c r="EB47" s="27">
        <v>0</v>
      </c>
      <c r="EC47" s="24">
        <v>0</v>
      </c>
      <c r="ED47" s="27">
        <v>0</v>
      </c>
      <c r="EE47" s="24">
        <v>0</v>
      </c>
      <c r="EF47" s="242">
        <v>0</v>
      </c>
      <c r="EG47" s="241">
        <v>0</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4"/>
      <c r="B48" s="628"/>
      <c r="C48" s="636"/>
      <c r="D48" s="8" t="s">
        <v>8</v>
      </c>
      <c r="E48" s="508"/>
      <c r="F48" s="21"/>
      <c r="G48" s="22">
        <v>0</v>
      </c>
      <c r="H48" s="21"/>
      <c r="I48" s="22">
        <v>0</v>
      </c>
      <c r="J48" s="21"/>
      <c r="K48" s="22">
        <v>0</v>
      </c>
      <c r="L48" s="21"/>
      <c r="M48" s="22">
        <v>0</v>
      </c>
      <c r="N48" s="21"/>
      <c r="O48" s="22">
        <v>0</v>
      </c>
      <c r="P48" s="21"/>
      <c r="Q48" s="22">
        <v>0</v>
      </c>
      <c r="R48" s="21"/>
      <c r="S48" s="22">
        <v>0</v>
      </c>
      <c r="T48" s="21"/>
      <c r="U48" s="22">
        <v>0</v>
      </c>
      <c r="V48" s="21"/>
      <c r="W48" s="22">
        <v>0</v>
      </c>
      <c r="X48" s="21"/>
      <c r="Y48" s="22">
        <v>0</v>
      </c>
      <c r="Z48" s="21"/>
      <c r="AA48" s="22">
        <v>0</v>
      </c>
      <c r="AB48" s="21"/>
      <c r="AC48" s="22">
        <v>0</v>
      </c>
      <c r="AD48" s="21"/>
      <c r="AE48" s="22">
        <v>0</v>
      </c>
      <c r="AF48" s="21"/>
      <c r="AG48" s="22">
        <v>0</v>
      </c>
      <c r="AH48" s="21"/>
      <c r="AI48" s="22">
        <v>0</v>
      </c>
      <c r="AJ48" s="21"/>
      <c r="AK48" s="22">
        <v>0</v>
      </c>
      <c r="AL48" s="21"/>
      <c r="AM48" s="22">
        <v>0</v>
      </c>
      <c r="AN48" s="21"/>
      <c r="AO48" s="22">
        <v>0</v>
      </c>
      <c r="AP48" s="21"/>
      <c r="AQ48" s="22">
        <v>0</v>
      </c>
      <c r="AR48" s="21"/>
      <c r="AS48" s="22">
        <v>0</v>
      </c>
      <c r="AT48" s="21"/>
      <c r="AU48" s="22">
        <v>0</v>
      </c>
      <c r="AV48" s="21"/>
      <c r="AW48" s="22">
        <v>0</v>
      </c>
      <c r="AX48" s="21"/>
      <c r="AY48" s="22">
        <v>0</v>
      </c>
      <c r="AZ48" s="21"/>
      <c r="BA48" s="22">
        <v>0</v>
      </c>
      <c r="BB48" s="21"/>
      <c r="BC48" s="22">
        <v>0</v>
      </c>
      <c r="BD48" s="21"/>
      <c r="BE48" s="22">
        <v>0</v>
      </c>
      <c r="BF48" s="21"/>
      <c r="BG48" s="22">
        <v>0</v>
      </c>
      <c r="BH48" s="21"/>
      <c r="BI48" s="22">
        <v>0</v>
      </c>
      <c r="BJ48" s="21"/>
      <c r="BK48" s="22">
        <v>0</v>
      </c>
      <c r="BL48" s="21"/>
      <c r="BM48" s="22">
        <v>0</v>
      </c>
      <c r="BN48" s="21"/>
      <c r="BO48" s="22">
        <v>0</v>
      </c>
      <c r="BP48" s="21"/>
      <c r="BQ48" s="22">
        <v>0</v>
      </c>
      <c r="BR48" s="21"/>
      <c r="BS48" s="22">
        <v>0</v>
      </c>
      <c r="BT48" s="21"/>
      <c r="BU48" s="22">
        <v>0</v>
      </c>
      <c r="BV48" s="21"/>
      <c r="BW48" s="22">
        <v>0</v>
      </c>
      <c r="BX48" s="21"/>
      <c r="BY48" s="22">
        <v>0</v>
      </c>
      <c r="BZ48" s="21"/>
      <c r="CA48" s="22">
        <v>0</v>
      </c>
      <c r="CB48" s="21"/>
      <c r="CC48" s="22">
        <v>0</v>
      </c>
      <c r="CD48" s="21"/>
      <c r="CE48" s="22">
        <v>0</v>
      </c>
      <c r="CF48" s="21"/>
      <c r="CG48" s="22">
        <v>0</v>
      </c>
      <c r="CH48" s="21"/>
      <c r="CI48" s="22">
        <v>0</v>
      </c>
      <c r="CJ48" s="246"/>
      <c r="CK48" s="247">
        <v>0</v>
      </c>
      <c r="CL48" s="21"/>
      <c r="CM48" s="22">
        <v>0</v>
      </c>
      <c r="CN48" s="21"/>
      <c r="CO48" s="22">
        <v>0</v>
      </c>
      <c r="CP48" s="21"/>
      <c r="CQ48" s="22">
        <v>0</v>
      </c>
      <c r="CR48" s="21"/>
      <c r="CS48" s="22">
        <v>0</v>
      </c>
      <c r="CT48" s="21"/>
      <c r="CU48" s="22">
        <v>0</v>
      </c>
      <c r="CV48" s="21"/>
      <c r="CW48" s="22">
        <v>0</v>
      </c>
      <c r="CX48" s="21"/>
      <c r="CY48" s="22">
        <v>0</v>
      </c>
      <c r="CZ48" s="21"/>
      <c r="DA48" s="22">
        <v>0</v>
      </c>
      <c r="DB48" s="21"/>
      <c r="DC48" s="22">
        <v>0</v>
      </c>
      <c r="DD48" s="21"/>
      <c r="DE48" s="22">
        <v>0</v>
      </c>
      <c r="DF48" s="21"/>
      <c r="DG48" s="22">
        <v>0</v>
      </c>
      <c r="DH48" s="21"/>
      <c r="DI48" s="22">
        <v>0</v>
      </c>
      <c r="DJ48" s="21"/>
      <c r="DK48" s="22">
        <v>0</v>
      </c>
      <c r="DL48" s="21"/>
      <c r="DM48" s="22">
        <v>0</v>
      </c>
      <c r="DN48" s="21"/>
      <c r="DO48" s="22">
        <v>0</v>
      </c>
      <c r="DP48" s="21"/>
      <c r="DQ48" s="22">
        <v>0</v>
      </c>
      <c r="DR48" s="21"/>
      <c r="DS48" s="22">
        <v>0</v>
      </c>
      <c r="DT48" s="21"/>
      <c r="DU48" s="22">
        <v>0</v>
      </c>
      <c r="DV48" s="21"/>
      <c r="DW48" s="22">
        <v>0</v>
      </c>
      <c r="DX48" s="21"/>
      <c r="DY48" s="22">
        <v>0</v>
      </c>
      <c r="DZ48" s="21"/>
      <c r="EA48" s="22">
        <v>0</v>
      </c>
      <c r="EB48" s="21"/>
      <c r="EC48" s="22">
        <v>0</v>
      </c>
      <c r="ED48" s="21"/>
      <c r="EE48" s="22">
        <v>0</v>
      </c>
      <c r="EF48" s="246"/>
      <c r="EG48" s="247">
        <v>0</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4"/>
      <c r="B49" s="628"/>
      <c r="C49" s="636"/>
      <c r="D49" s="11">
        <v>0</v>
      </c>
      <c r="E49" s="509" t="s">
        <v>9</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v>0</v>
      </c>
      <c r="AG49" s="24">
        <v>0</v>
      </c>
      <c r="AH49" s="23">
        <v>0</v>
      </c>
      <c r="AI49" s="24">
        <v>0</v>
      </c>
      <c r="AJ49" s="23">
        <v>0</v>
      </c>
      <c r="AK49" s="24">
        <v>0</v>
      </c>
      <c r="AL49" s="23">
        <v>0</v>
      </c>
      <c r="AM49" s="24">
        <v>0</v>
      </c>
      <c r="AN49" s="23">
        <v>0</v>
      </c>
      <c r="AO49" s="24">
        <v>0</v>
      </c>
      <c r="AP49" s="23">
        <v>0</v>
      </c>
      <c r="AQ49" s="24">
        <v>0</v>
      </c>
      <c r="AR49" s="23">
        <v>0</v>
      </c>
      <c r="AS49" s="24">
        <v>0</v>
      </c>
      <c r="AT49" s="23">
        <v>0</v>
      </c>
      <c r="AU49" s="24">
        <v>0</v>
      </c>
      <c r="AV49" s="23">
        <v>0</v>
      </c>
      <c r="AW49" s="24">
        <v>0</v>
      </c>
      <c r="AX49" s="23">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24">
        <v>0</v>
      </c>
      <c r="CB49" s="23">
        <v>0</v>
      </c>
      <c r="CC49" s="24">
        <v>0</v>
      </c>
      <c r="CD49" s="23">
        <v>0</v>
      </c>
      <c r="CE49" s="24">
        <v>0</v>
      </c>
      <c r="CF49" s="23">
        <v>0</v>
      </c>
      <c r="CG49" s="24">
        <v>0</v>
      </c>
      <c r="CH49" s="23">
        <v>0</v>
      </c>
      <c r="CI49" s="24">
        <v>0</v>
      </c>
      <c r="CJ49" s="240">
        <v>0</v>
      </c>
      <c r="CK49" s="241">
        <v>0</v>
      </c>
      <c r="CL49" s="23">
        <v>0</v>
      </c>
      <c r="CM49" s="24">
        <v>0</v>
      </c>
      <c r="CN49" s="23">
        <v>0</v>
      </c>
      <c r="CO49" s="24">
        <v>0</v>
      </c>
      <c r="CP49" s="23">
        <v>0</v>
      </c>
      <c r="CQ49" s="24">
        <v>0</v>
      </c>
      <c r="CR49" s="23">
        <v>0</v>
      </c>
      <c r="CS49" s="24">
        <v>0</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v>0</v>
      </c>
      <c r="DO49" s="24">
        <v>0</v>
      </c>
      <c r="DP49" s="23">
        <v>0</v>
      </c>
      <c r="DQ49" s="24">
        <v>0</v>
      </c>
      <c r="DR49" s="23">
        <v>0</v>
      </c>
      <c r="DS49" s="24">
        <v>0</v>
      </c>
      <c r="DT49" s="23">
        <v>0</v>
      </c>
      <c r="DU49" s="24">
        <v>0</v>
      </c>
      <c r="DV49" s="23">
        <v>0</v>
      </c>
      <c r="DW49" s="24">
        <v>0</v>
      </c>
      <c r="DX49" s="23">
        <v>0</v>
      </c>
      <c r="DY49" s="24">
        <v>0</v>
      </c>
      <c r="DZ49" s="23">
        <v>0</v>
      </c>
      <c r="EA49" s="24">
        <v>0</v>
      </c>
      <c r="EB49" s="23">
        <v>0</v>
      </c>
      <c r="EC49" s="24">
        <v>0</v>
      </c>
      <c r="ED49" s="23">
        <v>0</v>
      </c>
      <c r="EE49" s="24">
        <v>0</v>
      </c>
      <c r="EF49" s="240">
        <v>0</v>
      </c>
      <c r="EG49" s="241">
        <v>0</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4"/>
      <c r="B50" s="628"/>
      <c r="C50" s="636"/>
      <c r="D50" s="9">
        <v>0</v>
      </c>
      <c r="E50" s="510"/>
      <c r="F50" s="25"/>
      <c r="G50" s="26">
        <v>0</v>
      </c>
      <c r="H50" s="25"/>
      <c r="I50" s="26">
        <v>0</v>
      </c>
      <c r="J50" s="25"/>
      <c r="K50" s="26">
        <v>0</v>
      </c>
      <c r="L50" s="25"/>
      <c r="M50" s="26">
        <v>0</v>
      </c>
      <c r="N50" s="25"/>
      <c r="O50" s="26">
        <v>0</v>
      </c>
      <c r="P50" s="25"/>
      <c r="Q50" s="26">
        <v>0</v>
      </c>
      <c r="R50" s="25"/>
      <c r="S50" s="26">
        <v>0</v>
      </c>
      <c r="T50" s="25"/>
      <c r="U50" s="26">
        <v>0</v>
      </c>
      <c r="V50" s="25"/>
      <c r="W50" s="26">
        <v>0</v>
      </c>
      <c r="X50" s="25"/>
      <c r="Y50" s="26">
        <v>0</v>
      </c>
      <c r="Z50" s="25"/>
      <c r="AA50" s="26">
        <v>0</v>
      </c>
      <c r="AB50" s="25"/>
      <c r="AC50" s="26">
        <v>0</v>
      </c>
      <c r="AD50" s="25"/>
      <c r="AE50" s="26">
        <v>0</v>
      </c>
      <c r="AF50" s="25"/>
      <c r="AG50" s="26">
        <v>0</v>
      </c>
      <c r="AH50" s="25"/>
      <c r="AI50" s="26">
        <v>0</v>
      </c>
      <c r="AJ50" s="25"/>
      <c r="AK50" s="26">
        <v>0</v>
      </c>
      <c r="AL50" s="25"/>
      <c r="AM50" s="26">
        <v>0</v>
      </c>
      <c r="AN50" s="25"/>
      <c r="AO50" s="26">
        <v>0</v>
      </c>
      <c r="AP50" s="25"/>
      <c r="AQ50" s="26">
        <v>0</v>
      </c>
      <c r="AR50" s="25"/>
      <c r="AS50" s="26">
        <v>0</v>
      </c>
      <c r="AT50" s="25"/>
      <c r="AU50" s="26">
        <v>0</v>
      </c>
      <c r="AV50" s="25"/>
      <c r="AW50" s="26">
        <v>0</v>
      </c>
      <c r="AX50" s="25"/>
      <c r="AY50" s="26">
        <v>0</v>
      </c>
      <c r="AZ50" s="25"/>
      <c r="BA50" s="26">
        <v>0</v>
      </c>
      <c r="BB50" s="25"/>
      <c r="BC50" s="26">
        <v>0</v>
      </c>
      <c r="BD50" s="25"/>
      <c r="BE50" s="26">
        <v>0</v>
      </c>
      <c r="BF50" s="25"/>
      <c r="BG50" s="26">
        <v>0</v>
      </c>
      <c r="BH50" s="25"/>
      <c r="BI50" s="26">
        <v>0</v>
      </c>
      <c r="BJ50" s="25"/>
      <c r="BK50" s="26">
        <v>0</v>
      </c>
      <c r="BL50" s="25"/>
      <c r="BM50" s="26">
        <v>0</v>
      </c>
      <c r="BN50" s="25"/>
      <c r="BO50" s="26">
        <v>0</v>
      </c>
      <c r="BP50" s="25"/>
      <c r="BQ50" s="26">
        <v>0</v>
      </c>
      <c r="BR50" s="25"/>
      <c r="BS50" s="26">
        <v>0</v>
      </c>
      <c r="BT50" s="25"/>
      <c r="BU50" s="26">
        <v>0</v>
      </c>
      <c r="BV50" s="25"/>
      <c r="BW50" s="26">
        <v>0</v>
      </c>
      <c r="BX50" s="25"/>
      <c r="BY50" s="26">
        <v>0</v>
      </c>
      <c r="BZ50" s="25"/>
      <c r="CA50" s="26">
        <v>0</v>
      </c>
      <c r="CB50" s="25"/>
      <c r="CC50" s="26">
        <v>0</v>
      </c>
      <c r="CD50" s="25"/>
      <c r="CE50" s="26">
        <v>0</v>
      </c>
      <c r="CF50" s="25"/>
      <c r="CG50" s="26">
        <v>0</v>
      </c>
      <c r="CH50" s="25"/>
      <c r="CI50" s="26">
        <v>0</v>
      </c>
      <c r="CJ50" s="244"/>
      <c r="CK50" s="245">
        <v>0</v>
      </c>
      <c r="CL50" s="25"/>
      <c r="CM50" s="26">
        <v>0</v>
      </c>
      <c r="CN50" s="25"/>
      <c r="CO50" s="26">
        <v>0</v>
      </c>
      <c r="CP50" s="25"/>
      <c r="CQ50" s="26">
        <v>0</v>
      </c>
      <c r="CR50" s="25"/>
      <c r="CS50" s="26">
        <v>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v>0</v>
      </c>
      <c r="DP50" s="25"/>
      <c r="DQ50" s="26">
        <v>0</v>
      </c>
      <c r="DR50" s="25"/>
      <c r="DS50" s="26">
        <v>0</v>
      </c>
      <c r="DT50" s="25"/>
      <c r="DU50" s="26">
        <v>0</v>
      </c>
      <c r="DV50" s="25"/>
      <c r="DW50" s="26">
        <v>0</v>
      </c>
      <c r="DX50" s="25"/>
      <c r="DY50" s="26">
        <v>0</v>
      </c>
      <c r="DZ50" s="25"/>
      <c r="EA50" s="26">
        <v>0</v>
      </c>
      <c r="EB50" s="25"/>
      <c r="EC50" s="26">
        <v>0</v>
      </c>
      <c r="ED50" s="25"/>
      <c r="EE50" s="26">
        <v>0</v>
      </c>
      <c r="EF50" s="244"/>
      <c r="EG50" s="245">
        <v>0</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4"/>
      <c r="B51" s="628"/>
      <c r="C51" s="636"/>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v>0</v>
      </c>
      <c r="BS51" s="28">
        <v>0</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4"/>
      <c r="B52" s="629"/>
      <c r="C52" s="637"/>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v>0</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4"/>
      <c r="B53" s="627" t="s">
        <v>16</v>
      </c>
      <c r="C53" s="630">
        <v>44765</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v>0</v>
      </c>
      <c r="AO53" s="20">
        <v>0</v>
      </c>
      <c r="AP53" s="19">
        <v>0</v>
      </c>
      <c r="AQ53" s="20">
        <v>0</v>
      </c>
      <c r="AR53" s="19">
        <v>0</v>
      </c>
      <c r="AS53" s="20">
        <v>0</v>
      </c>
      <c r="AT53" s="19">
        <v>0</v>
      </c>
      <c r="AU53" s="20">
        <v>0</v>
      </c>
      <c r="AV53" s="19">
        <v>0</v>
      </c>
      <c r="AW53" s="20">
        <v>0</v>
      </c>
      <c r="AX53" s="19">
        <v>0</v>
      </c>
      <c r="AY53" s="20">
        <v>0</v>
      </c>
      <c r="AZ53" s="19">
        <v>0</v>
      </c>
      <c r="BA53" s="20">
        <v>0</v>
      </c>
      <c r="BB53" s="19">
        <v>0</v>
      </c>
      <c r="BC53" s="20">
        <v>0</v>
      </c>
      <c r="BD53" s="19">
        <v>0</v>
      </c>
      <c r="BE53" s="20">
        <v>0</v>
      </c>
      <c r="BF53" s="19">
        <v>0</v>
      </c>
      <c r="BG53" s="20">
        <v>0</v>
      </c>
      <c r="BH53" s="19">
        <v>0</v>
      </c>
      <c r="BI53" s="20">
        <v>0</v>
      </c>
      <c r="BJ53" s="19">
        <v>0</v>
      </c>
      <c r="BK53" s="20">
        <v>0</v>
      </c>
      <c r="BL53" s="19">
        <v>0</v>
      </c>
      <c r="BM53" s="20">
        <v>0</v>
      </c>
      <c r="BN53" s="19">
        <v>0</v>
      </c>
      <c r="BO53" s="20">
        <v>0</v>
      </c>
      <c r="BP53" s="19">
        <v>0</v>
      </c>
      <c r="BQ53" s="20">
        <v>0</v>
      </c>
      <c r="BR53" s="19">
        <v>0</v>
      </c>
      <c r="BS53" s="20">
        <v>0</v>
      </c>
      <c r="BT53" s="19">
        <v>0</v>
      </c>
      <c r="BU53" s="20">
        <v>0</v>
      </c>
      <c r="BV53" s="19">
        <v>0</v>
      </c>
      <c r="BW53" s="20">
        <v>0</v>
      </c>
      <c r="BX53" s="19">
        <v>0</v>
      </c>
      <c r="BY53" s="20">
        <v>0</v>
      </c>
      <c r="BZ53" s="19">
        <v>0</v>
      </c>
      <c r="CA53" s="20">
        <v>0</v>
      </c>
      <c r="CB53" s="19">
        <v>0</v>
      </c>
      <c r="CC53" s="20">
        <v>0</v>
      </c>
      <c r="CD53" s="19">
        <v>0</v>
      </c>
      <c r="CE53" s="20">
        <v>0</v>
      </c>
      <c r="CF53" s="19">
        <v>0</v>
      </c>
      <c r="CG53" s="20">
        <v>0</v>
      </c>
      <c r="CH53" s="19">
        <v>0</v>
      </c>
      <c r="CI53" s="20">
        <v>0</v>
      </c>
      <c r="CJ53" s="547">
        <v>0</v>
      </c>
      <c r="CK53" s="548">
        <v>0</v>
      </c>
      <c r="CL53" s="19">
        <v>0</v>
      </c>
      <c r="CM53" s="20">
        <v>0</v>
      </c>
      <c r="CN53" s="19">
        <v>0</v>
      </c>
      <c r="CO53" s="20">
        <v>0</v>
      </c>
      <c r="CP53" s="19">
        <v>0</v>
      </c>
      <c r="CQ53" s="20">
        <v>0</v>
      </c>
      <c r="CR53" s="19">
        <v>0</v>
      </c>
      <c r="CS53" s="20">
        <v>0</v>
      </c>
      <c r="CT53" s="19">
        <v>0</v>
      </c>
      <c r="CU53" s="20">
        <v>0</v>
      </c>
      <c r="CV53" s="19">
        <v>0</v>
      </c>
      <c r="CW53" s="20">
        <v>0</v>
      </c>
      <c r="CX53" s="19">
        <v>0</v>
      </c>
      <c r="CY53" s="20">
        <v>0</v>
      </c>
      <c r="CZ53" s="19">
        <v>0</v>
      </c>
      <c r="DA53" s="20">
        <v>0</v>
      </c>
      <c r="DB53" s="19">
        <v>0</v>
      </c>
      <c r="DC53" s="20">
        <v>0</v>
      </c>
      <c r="DD53" s="19">
        <v>0</v>
      </c>
      <c r="DE53" s="20">
        <v>0</v>
      </c>
      <c r="DF53" s="19">
        <v>0</v>
      </c>
      <c r="DG53" s="20">
        <v>0</v>
      </c>
      <c r="DH53" s="19">
        <v>0</v>
      </c>
      <c r="DI53" s="20">
        <v>0</v>
      </c>
      <c r="DJ53" s="19">
        <v>0</v>
      </c>
      <c r="DK53" s="20">
        <v>0</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4"/>
      <c r="B54" s="628"/>
      <c r="C54" s="636"/>
      <c r="D54" s="8" t="s">
        <v>6</v>
      </c>
      <c r="E54" s="504"/>
      <c r="F54" s="21"/>
      <c r="G54" s="22">
        <v>0</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v>0</v>
      </c>
      <c r="AP54" s="21"/>
      <c r="AQ54" s="22">
        <v>0</v>
      </c>
      <c r="AR54" s="21"/>
      <c r="AS54" s="22">
        <v>0</v>
      </c>
      <c r="AT54" s="21"/>
      <c r="AU54" s="22">
        <v>0</v>
      </c>
      <c r="AV54" s="21"/>
      <c r="AW54" s="22">
        <v>0</v>
      </c>
      <c r="AX54" s="21"/>
      <c r="AY54" s="22">
        <v>0</v>
      </c>
      <c r="AZ54" s="21"/>
      <c r="BA54" s="22">
        <v>0</v>
      </c>
      <c r="BB54" s="21"/>
      <c r="BC54" s="22">
        <v>0</v>
      </c>
      <c r="BD54" s="21"/>
      <c r="BE54" s="22">
        <v>0</v>
      </c>
      <c r="BF54" s="21"/>
      <c r="BG54" s="22">
        <v>0</v>
      </c>
      <c r="BH54" s="21"/>
      <c r="BI54" s="22">
        <v>0</v>
      </c>
      <c r="BJ54" s="21"/>
      <c r="BK54" s="22">
        <v>0</v>
      </c>
      <c r="BL54" s="21"/>
      <c r="BM54" s="22">
        <v>0</v>
      </c>
      <c r="BN54" s="21"/>
      <c r="BO54" s="22">
        <v>0</v>
      </c>
      <c r="BP54" s="21"/>
      <c r="BQ54" s="22">
        <v>0</v>
      </c>
      <c r="BR54" s="21"/>
      <c r="BS54" s="22">
        <v>0</v>
      </c>
      <c r="BT54" s="21"/>
      <c r="BU54" s="22">
        <v>0</v>
      </c>
      <c r="BV54" s="21"/>
      <c r="BW54" s="22">
        <v>0</v>
      </c>
      <c r="BX54" s="21"/>
      <c r="BY54" s="22">
        <v>0</v>
      </c>
      <c r="BZ54" s="21"/>
      <c r="CA54" s="22">
        <v>0</v>
      </c>
      <c r="CB54" s="21"/>
      <c r="CC54" s="22">
        <v>0</v>
      </c>
      <c r="CD54" s="21"/>
      <c r="CE54" s="22">
        <v>0</v>
      </c>
      <c r="CF54" s="21"/>
      <c r="CG54" s="22">
        <v>0</v>
      </c>
      <c r="CH54" s="21"/>
      <c r="CI54" s="22">
        <v>0</v>
      </c>
      <c r="CJ54" s="246"/>
      <c r="CK54" s="247">
        <v>0</v>
      </c>
      <c r="CL54" s="21"/>
      <c r="CM54" s="22">
        <v>0</v>
      </c>
      <c r="CN54" s="21"/>
      <c r="CO54" s="22">
        <v>0</v>
      </c>
      <c r="CP54" s="21"/>
      <c r="CQ54" s="22">
        <v>0</v>
      </c>
      <c r="CR54" s="21"/>
      <c r="CS54" s="22">
        <v>0</v>
      </c>
      <c r="CT54" s="21"/>
      <c r="CU54" s="22">
        <v>0</v>
      </c>
      <c r="CV54" s="21"/>
      <c r="CW54" s="22">
        <v>0</v>
      </c>
      <c r="CX54" s="21"/>
      <c r="CY54" s="22">
        <v>0</v>
      </c>
      <c r="CZ54" s="21"/>
      <c r="DA54" s="22">
        <v>0</v>
      </c>
      <c r="DB54" s="21"/>
      <c r="DC54" s="22">
        <v>0</v>
      </c>
      <c r="DD54" s="21"/>
      <c r="DE54" s="22">
        <v>0</v>
      </c>
      <c r="DF54" s="21"/>
      <c r="DG54" s="22">
        <v>0</v>
      </c>
      <c r="DH54" s="21"/>
      <c r="DI54" s="22">
        <v>0</v>
      </c>
      <c r="DJ54" s="21"/>
      <c r="DK54" s="22">
        <v>0</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4"/>
      <c r="B55" s="628"/>
      <c r="C55" s="636"/>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v>0</v>
      </c>
      <c r="AQ55" s="24">
        <v>0</v>
      </c>
      <c r="AR55" s="23">
        <v>0</v>
      </c>
      <c r="AS55" s="24">
        <v>0</v>
      </c>
      <c r="AT55" s="23">
        <v>0</v>
      </c>
      <c r="AU55" s="24">
        <v>0</v>
      </c>
      <c r="AV55" s="23">
        <v>0</v>
      </c>
      <c r="AW55" s="24">
        <v>0</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v>0</v>
      </c>
      <c r="DC55" s="24">
        <v>0</v>
      </c>
      <c r="DD55" s="23">
        <v>0</v>
      </c>
      <c r="DE55" s="24">
        <v>0</v>
      </c>
      <c r="DF55" s="23">
        <v>0</v>
      </c>
      <c r="DG55" s="24">
        <v>0</v>
      </c>
      <c r="DH55" s="23">
        <v>0</v>
      </c>
      <c r="DI55" s="24">
        <v>0</v>
      </c>
      <c r="DJ55" s="23">
        <v>0</v>
      </c>
      <c r="DK55" s="24">
        <v>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4"/>
      <c r="B56" s="628"/>
      <c r="C56" s="636"/>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v>0</v>
      </c>
      <c r="AR56" s="25"/>
      <c r="AS56" s="26">
        <v>0</v>
      </c>
      <c r="AT56" s="25"/>
      <c r="AU56" s="26">
        <v>0</v>
      </c>
      <c r="AV56" s="25"/>
      <c r="AW56" s="26">
        <v>0</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v>0</v>
      </c>
      <c r="BT56" s="25"/>
      <c r="BU56" s="26">
        <v>0</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v>0</v>
      </c>
      <c r="DD56" s="25"/>
      <c r="DE56" s="26">
        <v>0</v>
      </c>
      <c r="DF56" s="25"/>
      <c r="DG56" s="26">
        <v>0</v>
      </c>
      <c r="DH56" s="25"/>
      <c r="DI56" s="26">
        <v>0</v>
      </c>
      <c r="DJ56" s="25"/>
      <c r="DK56" s="26">
        <v>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4"/>
      <c r="B57" s="628"/>
      <c r="C57" s="636"/>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v>0</v>
      </c>
      <c r="AG57" s="24">
        <v>0</v>
      </c>
      <c r="AH57" s="27">
        <v>0</v>
      </c>
      <c r="AI57" s="24">
        <v>0</v>
      </c>
      <c r="AJ57" s="27">
        <v>0</v>
      </c>
      <c r="AK57" s="24">
        <v>0</v>
      </c>
      <c r="AL57" s="27">
        <v>0</v>
      </c>
      <c r="AM57" s="24">
        <v>0</v>
      </c>
      <c r="AN57" s="27">
        <v>0</v>
      </c>
      <c r="AO57" s="24">
        <v>0</v>
      </c>
      <c r="AP57" s="27">
        <v>0</v>
      </c>
      <c r="AQ57" s="24">
        <v>0</v>
      </c>
      <c r="AR57" s="27">
        <v>0</v>
      </c>
      <c r="AS57" s="24">
        <v>0</v>
      </c>
      <c r="AT57" s="27">
        <v>0</v>
      </c>
      <c r="AU57" s="24">
        <v>0</v>
      </c>
      <c r="AV57" s="27">
        <v>0</v>
      </c>
      <c r="AW57" s="24">
        <v>0</v>
      </c>
      <c r="AX57" s="27">
        <v>0</v>
      </c>
      <c r="AY57" s="24">
        <v>0</v>
      </c>
      <c r="AZ57" s="27">
        <v>0</v>
      </c>
      <c r="BA57" s="24">
        <v>0</v>
      </c>
      <c r="BB57" s="27">
        <v>0</v>
      </c>
      <c r="BC57" s="24">
        <v>0</v>
      </c>
      <c r="BD57" s="27">
        <v>0</v>
      </c>
      <c r="BE57" s="24">
        <v>0</v>
      </c>
      <c r="BF57" s="27">
        <v>0</v>
      </c>
      <c r="BG57" s="24">
        <v>0</v>
      </c>
      <c r="BH57" s="27">
        <v>0</v>
      </c>
      <c r="BI57" s="24">
        <v>0</v>
      </c>
      <c r="BJ57" s="27">
        <v>0</v>
      </c>
      <c r="BK57" s="24">
        <v>0</v>
      </c>
      <c r="BL57" s="27">
        <v>0</v>
      </c>
      <c r="BM57" s="24">
        <v>0</v>
      </c>
      <c r="BN57" s="27">
        <v>0</v>
      </c>
      <c r="BO57" s="24">
        <v>0</v>
      </c>
      <c r="BP57" s="27">
        <v>0</v>
      </c>
      <c r="BQ57" s="24">
        <v>0</v>
      </c>
      <c r="BR57" s="27">
        <v>0</v>
      </c>
      <c r="BS57" s="24">
        <v>0</v>
      </c>
      <c r="BT57" s="27">
        <v>0</v>
      </c>
      <c r="BU57" s="24">
        <v>0</v>
      </c>
      <c r="BV57" s="27">
        <v>0</v>
      </c>
      <c r="BW57" s="24">
        <v>0</v>
      </c>
      <c r="BX57" s="27">
        <v>0</v>
      </c>
      <c r="BY57" s="24">
        <v>0</v>
      </c>
      <c r="BZ57" s="27">
        <v>0</v>
      </c>
      <c r="CA57" s="24">
        <v>0</v>
      </c>
      <c r="CB57" s="27">
        <v>0</v>
      </c>
      <c r="CC57" s="24">
        <v>0</v>
      </c>
      <c r="CD57" s="27">
        <v>0</v>
      </c>
      <c r="CE57" s="24">
        <v>0</v>
      </c>
      <c r="CF57" s="27">
        <v>0</v>
      </c>
      <c r="CG57" s="24">
        <v>0</v>
      </c>
      <c r="CH57" s="27">
        <v>0</v>
      </c>
      <c r="CI57" s="24">
        <v>0</v>
      </c>
      <c r="CJ57" s="242">
        <v>0</v>
      </c>
      <c r="CK57" s="241">
        <v>0</v>
      </c>
      <c r="CL57" s="27">
        <v>0</v>
      </c>
      <c r="CM57" s="24">
        <v>0</v>
      </c>
      <c r="CN57" s="27">
        <v>0</v>
      </c>
      <c r="CO57" s="24">
        <v>0</v>
      </c>
      <c r="CP57" s="27">
        <v>0</v>
      </c>
      <c r="CQ57" s="24">
        <v>0</v>
      </c>
      <c r="CR57" s="27">
        <v>0</v>
      </c>
      <c r="CS57" s="24">
        <v>0</v>
      </c>
      <c r="CT57" s="27">
        <v>0</v>
      </c>
      <c r="CU57" s="24">
        <v>0</v>
      </c>
      <c r="CV57" s="27">
        <v>0</v>
      </c>
      <c r="CW57" s="24">
        <v>0</v>
      </c>
      <c r="CX57" s="27">
        <v>0</v>
      </c>
      <c r="CY57" s="24">
        <v>0</v>
      </c>
      <c r="CZ57" s="27">
        <v>0</v>
      </c>
      <c r="DA57" s="24">
        <v>0</v>
      </c>
      <c r="DB57" s="27">
        <v>0</v>
      </c>
      <c r="DC57" s="24">
        <v>0</v>
      </c>
      <c r="DD57" s="27">
        <v>0</v>
      </c>
      <c r="DE57" s="24">
        <v>0</v>
      </c>
      <c r="DF57" s="27">
        <v>0</v>
      </c>
      <c r="DG57" s="24">
        <v>0</v>
      </c>
      <c r="DH57" s="27">
        <v>0</v>
      </c>
      <c r="DI57" s="24">
        <v>0</v>
      </c>
      <c r="DJ57" s="27">
        <v>0</v>
      </c>
      <c r="DK57" s="24">
        <v>0</v>
      </c>
      <c r="DL57" s="27">
        <v>0</v>
      </c>
      <c r="DM57" s="24">
        <v>0</v>
      </c>
      <c r="DN57" s="27">
        <v>0</v>
      </c>
      <c r="DO57" s="24">
        <v>0</v>
      </c>
      <c r="DP57" s="27">
        <v>0</v>
      </c>
      <c r="DQ57" s="24">
        <v>0</v>
      </c>
      <c r="DR57" s="27">
        <v>0</v>
      </c>
      <c r="DS57" s="24">
        <v>0</v>
      </c>
      <c r="DT57" s="27">
        <v>0</v>
      </c>
      <c r="DU57" s="24">
        <v>0</v>
      </c>
      <c r="DV57" s="27">
        <v>0</v>
      </c>
      <c r="DW57" s="24">
        <v>0</v>
      </c>
      <c r="DX57" s="27">
        <v>0</v>
      </c>
      <c r="DY57" s="24">
        <v>0</v>
      </c>
      <c r="DZ57" s="27">
        <v>0</v>
      </c>
      <c r="EA57" s="24">
        <v>0</v>
      </c>
      <c r="EB57" s="27">
        <v>0</v>
      </c>
      <c r="EC57" s="24">
        <v>0</v>
      </c>
      <c r="ED57" s="27">
        <v>0</v>
      </c>
      <c r="EE57" s="24">
        <v>0</v>
      </c>
      <c r="EF57" s="242">
        <v>0</v>
      </c>
      <c r="EG57" s="241">
        <v>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4"/>
      <c r="B58" s="628"/>
      <c r="C58" s="636"/>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v>0</v>
      </c>
      <c r="AH58" s="21"/>
      <c r="AI58" s="22">
        <v>0</v>
      </c>
      <c r="AJ58" s="21"/>
      <c r="AK58" s="22">
        <v>0</v>
      </c>
      <c r="AL58" s="21"/>
      <c r="AM58" s="22">
        <v>0</v>
      </c>
      <c r="AN58" s="21"/>
      <c r="AO58" s="22">
        <v>0</v>
      </c>
      <c r="AP58" s="21"/>
      <c r="AQ58" s="22">
        <v>0</v>
      </c>
      <c r="AR58" s="21"/>
      <c r="AS58" s="22">
        <v>0</v>
      </c>
      <c r="AT58" s="21"/>
      <c r="AU58" s="22">
        <v>0</v>
      </c>
      <c r="AV58" s="21"/>
      <c r="AW58" s="22">
        <v>0</v>
      </c>
      <c r="AX58" s="21"/>
      <c r="AY58" s="22">
        <v>0</v>
      </c>
      <c r="AZ58" s="21"/>
      <c r="BA58" s="22">
        <v>0</v>
      </c>
      <c r="BB58" s="21"/>
      <c r="BC58" s="22">
        <v>0</v>
      </c>
      <c r="BD58" s="21"/>
      <c r="BE58" s="22">
        <v>0</v>
      </c>
      <c r="BF58" s="21"/>
      <c r="BG58" s="22">
        <v>0</v>
      </c>
      <c r="BH58" s="21"/>
      <c r="BI58" s="22">
        <v>0</v>
      </c>
      <c r="BJ58" s="21"/>
      <c r="BK58" s="22">
        <v>0</v>
      </c>
      <c r="BL58" s="21"/>
      <c r="BM58" s="22">
        <v>0</v>
      </c>
      <c r="BN58" s="21"/>
      <c r="BO58" s="22">
        <v>0</v>
      </c>
      <c r="BP58" s="21"/>
      <c r="BQ58" s="22">
        <v>0</v>
      </c>
      <c r="BR58" s="21"/>
      <c r="BS58" s="22">
        <v>0</v>
      </c>
      <c r="BT58" s="21"/>
      <c r="BU58" s="22">
        <v>0</v>
      </c>
      <c r="BV58" s="21"/>
      <c r="BW58" s="22">
        <v>0</v>
      </c>
      <c r="BX58" s="21"/>
      <c r="BY58" s="22">
        <v>0</v>
      </c>
      <c r="BZ58" s="21"/>
      <c r="CA58" s="22">
        <v>0</v>
      </c>
      <c r="CB58" s="21"/>
      <c r="CC58" s="22">
        <v>0</v>
      </c>
      <c r="CD58" s="21"/>
      <c r="CE58" s="22">
        <v>0</v>
      </c>
      <c r="CF58" s="21"/>
      <c r="CG58" s="22">
        <v>0</v>
      </c>
      <c r="CH58" s="21"/>
      <c r="CI58" s="22">
        <v>0</v>
      </c>
      <c r="CJ58" s="246"/>
      <c r="CK58" s="247">
        <v>0</v>
      </c>
      <c r="CL58" s="21"/>
      <c r="CM58" s="22">
        <v>0</v>
      </c>
      <c r="CN58" s="21"/>
      <c r="CO58" s="22">
        <v>0</v>
      </c>
      <c r="CP58" s="21"/>
      <c r="CQ58" s="22">
        <v>0</v>
      </c>
      <c r="CR58" s="21"/>
      <c r="CS58" s="22">
        <v>0</v>
      </c>
      <c r="CT58" s="21"/>
      <c r="CU58" s="22">
        <v>0</v>
      </c>
      <c r="CV58" s="21"/>
      <c r="CW58" s="22">
        <v>0</v>
      </c>
      <c r="CX58" s="21"/>
      <c r="CY58" s="22">
        <v>0</v>
      </c>
      <c r="CZ58" s="21"/>
      <c r="DA58" s="22">
        <v>0</v>
      </c>
      <c r="DB58" s="21"/>
      <c r="DC58" s="22">
        <v>0</v>
      </c>
      <c r="DD58" s="21"/>
      <c r="DE58" s="22">
        <v>0</v>
      </c>
      <c r="DF58" s="21"/>
      <c r="DG58" s="22">
        <v>0</v>
      </c>
      <c r="DH58" s="21"/>
      <c r="DI58" s="22">
        <v>0</v>
      </c>
      <c r="DJ58" s="21"/>
      <c r="DK58" s="22">
        <v>0</v>
      </c>
      <c r="DL58" s="21"/>
      <c r="DM58" s="22">
        <v>0</v>
      </c>
      <c r="DN58" s="21"/>
      <c r="DO58" s="22">
        <v>0</v>
      </c>
      <c r="DP58" s="21"/>
      <c r="DQ58" s="22">
        <v>0</v>
      </c>
      <c r="DR58" s="21"/>
      <c r="DS58" s="22">
        <v>0</v>
      </c>
      <c r="DT58" s="21"/>
      <c r="DU58" s="22">
        <v>0</v>
      </c>
      <c r="DV58" s="21"/>
      <c r="DW58" s="22">
        <v>0</v>
      </c>
      <c r="DX58" s="21"/>
      <c r="DY58" s="22">
        <v>0</v>
      </c>
      <c r="DZ58" s="21"/>
      <c r="EA58" s="22">
        <v>0</v>
      </c>
      <c r="EB58" s="21"/>
      <c r="EC58" s="22">
        <v>0</v>
      </c>
      <c r="ED58" s="21"/>
      <c r="EE58" s="22">
        <v>0</v>
      </c>
      <c r="EF58" s="246"/>
      <c r="EG58" s="247">
        <v>0</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4"/>
      <c r="B59" s="628"/>
      <c r="C59" s="636"/>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v>0</v>
      </c>
      <c r="AG59" s="24">
        <v>0</v>
      </c>
      <c r="AH59" s="23">
        <v>0</v>
      </c>
      <c r="AI59" s="24">
        <v>0</v>
      </c>
      <c r="AJ59" s="23">
        <v>0</v>
      </c>
      <c r="AK59" s="24">
        <v>0</v>
      </c>
      <c r="AL59" s="23">
        <v>0</v>
      </c>
      <c r="AM59" s="24">
        <v>0</v>
      </c>
      <c r="AN59" s="23">
        <v>0</v>
      </c>
      <c r="AO59" s="24">
        <v>0</v>
      </c>
      <c r="AP59" s="23">
        <v>0</v>
      </c>
      <c r="AQ59" s="24">
        <v>0</v>
      </c>
      <c r="AR59" s="23">
        <v>0</v>
      </c>
      <c r="AS59" s="24">
        <v>0</v>
      </c>
      <c r="AT59" s="23">
        <v>0</v>
      </c>
      <c r="AU59" s="24">
        <v>0</v>
      </c>
      <c r="AV59" s="23">
        <v>0</v>
      </c>
      <c r="AW59" s="24">
        <v>0</v>
      </c>
      <c r="AX59" s="23">
        <v>0</v>
      </c>
      <c r="AY59" s="24">
        <v>0</v>
      </c>
      <c r="AZ59" s="23">
        <v>0</v>
      </c>
      <c r="BA59" s="24">
        <v>0</v>
      </c>
      <c r="BB59" s="23">
        <v>0</v>
      </c>
      <c r="BC59" s="24">
        <v>0</v>
      </c>
      <c r="BD59" s="23">
        <v>0</v>
      </c>
      <c r="BE59" s="24">
        <v>0</v>
      </c>
      <c r="BF59" s="23">
        <v>0</v>
      </c>
      <c r="BG59" s="24">
        <v>0</v>
      </c>
      <c r="BH59" s="23">
        <v>0</v>
      </c>
      <c r="BI59" s="24">
        <v>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v>0</v>
      </c>
      <c r="CQ59" s="24">
        <v>0</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v>0</v>
      </c>
      <c r="DK59" s="24">
        <v>0</v>
      </c>
      <c r="DL59" s="23">
        <v>0</v>
      </c>
      <c r="DM59" s="24">
        <v>0</v>
      </c>
      <c r="DN59" s="23">
        <v>0</v>
      </c>
      <c r="DO59" s="24">
        <v>0</v>
      </c>
      <c r="DP59" s="23">
        <v>0</v>
      </c>
      <c r="DQ59" s="24">
        <v>0</v>
      </c>
      <c r="DR59" s="23">
        <v>0</v>
      </c>
      <c r="DS59" s="24">
        <v>0</v>
      </c>
      <c r="DT59" s="23">
        <v>0</v>
      </c>
      <c r="DU59" s="24">
        <v>0</v>
      </c>
      <c r="DV59" s="23">
        <v>0</v>
      </c>
      <c r="DW59" s="24">
        <v>0</v>
      </c>
      <c r="DX59" s="23">
        <v>0</v>
      </c>
      <c r="DY59" s="24">
        <v>0</v>
      </c>
      <c r="DZ59" s="23">
        <v>0</v>
      </c>
      <c r="EA59" s="24">
        <v>0</v>
      </c>
      <c r="EB59" s="23">
        <v>0</v>
      </c>
      <c r="EC59" s="24">
        <v>0</v>
      </c>
      <c r="ED59" s="23">
        <v>0</v>
      </c>
      <c r="EE59" s="24">
        <v>0</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4"/>
      <c r="B60" s="628"/>
      <c r="C60" s="636"/>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v>0</v>
      </c>
      <c r="AH60" s="25"/>
      <c r="AI60" s="26">
        <v>0</v>
      </c>
      <c r="AJ60" s="25"/>
      <c r="AK60" s="26">
        <v>0</v>
      </c>
      <c r="AL60" s="25"/>
      <c r="AM60" s="26">
        <v>0</v>
      </c>
      <c r="AN60" s="25"/>
      <c r="AO60" s="26">
        <v>0</v>
      </c>
      <c r="AP60" s="25"/>
      <c r="AQ60" s="26">
        <v>0</v>
      </c>
      <c r="AR60" s="25"/>
      <c r="AS60" s="26">
        <v>0</v>
      </c>
      <c r="AT60" s="25"/>
      <c r="AU60" s="26">
        <v>0</v>
      </c>
      <c r="AV60" s="25"/>
      <c r="AW60" s="26">
        <v>0</v>
      </c>
      <c r="AX60" s="25"/>
      <c r="AY60" s="26">
        <v>0</v>
      </c>
      <c r="AZ60" s="25"/>
      <c r="BA60" s="26">
        <v>0</v>
      </c>
      <c r="BB60" s="25"/>
      <c r="BC60" s="26">
        <v>0</v>
      </c>
      <c r="BD60" s="25"/>
      <c r="BE60" s="26">
        <v>0</v>
      </c>
      <c r="BF60" s="25"/>
      <c r="BG60" s="26">
        <v>0</v>
      </c>
      <c r="BH60" s="25"/>
      <c r="BI60" s="26">
        <v>0</v>
      </c>
      <c r="BJ60" s="25"/>
      <c r="BK60" s="26">
        <v>0</v>
      </c>
      <c r="BL60" s="25"/>
      <c r="BM60" s="26">
        <v>0</v>
      </c>
      <c r="BN60" s="25"/>
      <c r="BO60" s="26">
        <v>0</v>
      </c>
      <c r="BP60" s="25"/>
      <c r="BQ60" s="26">
        <v>0</v>
      </c>
      <c r="BR60" s="25"/>
      <c r="BS60" s="26">
        <v>0</v>
      </c>
      <c r="BT60" s="25"/>
      <c r="BU60" s="26">
        <v>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v>0</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v>0</v>
      </c>
      <c r="DL60" s="25"/>
      <c r="DM60" s="26">
        <v>0</v>
      </c>
      <c r="DN60" s="25"/>
      <c r="DO60" s="26">
        <v>0</v>
      </c>
      <c r="DP60" s="25"/>
      <c r="DQ60" s="26">
        <v>0</v>
      </c>
      <c r="DR60" s="25"/>
      <c r="DS60" s="26">
        <v>0</v>
      </c>
      <c r="DT60" s="25"/>
      <c r="DU60" s="26">
        <v>0</v>
      </c>
      <c r="DV60" s="25"/>
      <c r="DW60" s="26">
        <v>0</v>
      </c>
      <c r="DX60" s="25"/>
      <c r="DY60" s="26">
        <v>0</v>
      </c>
      <c r="DZ60" s="25"/>
      <c r="EA60" s="26">
        <v>0</v>
      </c>
      <c r="EB60" s="25"/>
      <c r="EC60" s="26">
        <v>0</v>
      </c>
      <c r="ED60" s="25"/>
      <c r="EE60" s="26">
        <v>0</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4"/>
      <c r="B61" s="628"/>
      <c r="C61" s="636"/>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4"/>
      <c r="B62" s="629"/>
      <c r="C62" s="637"/>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4"/>
      <c r="B63" s="627" t="s">
        <v>17</v>
      </c>
      <c r="C63" s="630">
        <v>44766</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v>0</v>
      </c>
      <c r="AO63" s="20">
        <v>0</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v>0</v>
      </c>
      <c r="BS63" s="20">
        <v>0</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4"/>
      <c r="B64" s="628"/>
      <c r="C64" s="636"/>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v>0</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v>0</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4"/>
      <c r="B65" s="628"/>
      <c r="C65" s="636"/>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4"/>
      <c r="B66" s="628"/>
      <c r="C66" s="636"/>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v>0</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4"/>
      <c r="B67" s="628"/>
      <c r="C67" s="636"/>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v>0</v>
      </c>
      <c r="AO67" s="24">
        <v>0</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v>0</v>
      </c>
      <c r="BS67" s="24">
        <v>0</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4"/>
      <c r="B68" s="628"/>
      <c r="C68" s="636"/>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v>0</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v>0</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4"/>
      <c r="B69" s="628"/>
      <c r="C69" s="636"/>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v>0</v>
      </c>
      <c r="BS69" s="24">
        <v>0</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4"/>
      <c r="B70" s="628"/>
      <c r="C70" s="636"/>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v>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4"/>
      <c r="B71" s="628"/>
      <c r="C71" s="636"/>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5"/>
      <c r="B72" s="629"/>
      <c r="C72" s="637"/>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190</v>
      </c>
      <c r="W74" s="31" t="s">
        <v>190</v>
      </c>
      <c r="AG74" s="31" t="s">
        <v>190</v>
      </c>
      <c r="AU74" s="31">
        <v>0</v>
      </c>
      <c r="BO74" s="31">
        <v>0</v>
      </c>
      <c r="BU74" s="31" t="s">
        <v>190</v>
      </c>
      <c r="BW74" s="31" t="s">
        <v>190</v>
      </c>
      <c r="CJ74" s="583"/>
      <c r="CQ74" s="31" t="s">
        <v>190</v>
      </c>
      <c r="DO74" s="31" t="s">
        <v>190</v>
      </c>
      <c r="DU74" s="31" t="s">
        <v>190</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T76" t="s">
        <v>89</v>
      </c>
      <c r="AZ76" t="s">
        <v>91</v>
      </c>
      <c r="BP76" t="s">
        <v>89</v>
      </c>
      <c r="CJ76"/>
      <c r="DJ76" t="s">
        <v>92</v>
      </c>
      <c r="EF76" t="s">
        <v>90</v>
      </c>
      <c r="EJ76" s="622" t="s">
        <v>101</v>
      </c>
      <c r="ER76" t="s">
        <v>93</v>
      </c>
      <c r="EV76" s="620"/>
      <c r="EW76" s="620"/>
      <c r="EX76" s="620"/>
      <c r="EY76" s="620"/>
      <c r="EZ76" s="620"/>
      <c r="FA76" s="620"/>
      <c r="FB76" t="s">
        <v>101</v>
      </c>
      <c r="FD76" s="620" t="s">
        <v>100</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115</v>
      </c>
      <c r="G87" s="14"/>
      <c r="H87" s="13" t="s">
        <v>116</v>
      </c>
      <c r="I87" s="14"/>
      <c r="J87" s="13" t="s">
        <v>117</v>
      </c>
      <c r="K87" s="14"/>
      <c r="L87" s="13" t="s">
        <v>118</v>
      </c>
      <c r="M87" s="14"/>
      <c r="N87" s="13" t="s">
        <v>119</v>
      </c>
      <c r="O87" s="14"/>
      <c r="P87" s="13" t="s">
        <v>120</v>
      </c>
      <c r="Q87" s="14"/>
      <c r="R87" s="13" t="s">
        <v>121</v>
      </c>
      <c r="S87" s="14"/>
      <c r="T87" s="13" t="s">
        <v>122</v>
      </c>
      <c r="U87" s="14"/>
      <c r="V87" s="13" t="s">
        <v>123</v>
      </c>
      <c r="W87" s="14"/>
      <c r="X87" s="13" t="s">
        <v>124</v>
      </c>
      <c r="Y87" s="14"/>
      <c r="Z87" s="13" t="s">
        <v>125</v>
      </c>
      <c r="AA87" s="14"/>
      <c r="AB87" s="13" t="s">
        <v>126</v>
      </c>
      <c r="AC87" s="14"/>
      <c r="AD87" s="13" t="s">
        <v>127</v>
      </c>
      <c r="AE87" s="14"/>
      <c r="AF87" s="13" t="s">
        <v>128</v>
      </c>
      <c r="AG87" s="14"/>
      <c r="AH87" s="13" t="s">
        <v>129</v>
      </c>
      <c r="AI87" s="14"/>
      <c r="AJ87" s="13" t="s">
        <v>130</v>
      </c>
      <c r="AK87" s="14"/>
      <c r="AL87" s="13" t="s">
        <v>131</v>
      </c>
      <c r="AM87" s="14"/>
      <c r="AN87" s="13" t="s">
        <v>132</v>
      </c>
      <c r="AO87" s="14"/>
      <c r="AP87" s="13" t="s">
        <v>133</v>
      </c>
      <c r="AQ87" s="14"/>
      <c r="AR87" s="13" t="s">
        <v>134</v>
      </c>
      <c r="AS87" s="14"/>
      <c r="AT87" s="13" t="s">
        <v>135</v>
      </c>
      <c r="AU87" s="14"/>
      <c r="AV87" s="13" t="s">
        <v>136</v>
      </c>
      <c r="AW87" s="14"/>
      <c r="AX87" s="13" t="s">
        <v>137</v>
      </c>
      <c r="AY87" s="14"/>
      <c r="AZ87" s="13" t="s">
        <v>138</v>
      </c>
      <c r="BA87" s="14"/>
      <c r="BB87" s="13" t="s">
        <v>139</v>
      </c>
      <c r="BC87" s="14"/>
      <c r="BD87" s="13" t="s">
        <v>140</v>
      </c>
      <c r="BE87" s="14"/>
      <c r="BF87" s="13" t="s">
        <v>141</v>
      </c>
      <c r="BG87" s="14"/>
      <c r="BH87" s="13" t="s">
        <v>142</v>
      </c>
      <c r="BI87" s="14"/>
      <c r="BJ87" s="13" t="s">
        <v>143</v>
      </c>
      <c r="BK87" s="14"/>
      <c r="BL87" s="13" t="s">
        <v>144</v>
      </c>
      <c r="BM87" s="14"/>
      <c r="BN87" s="13" t="s">
        <v>145</v>
      </c>
      <c r="BO87" s="14"/>
      <c r="BP87" s="13" t="s">
        <v>146</v>
      </c>
      <c r="BQ87" s="14"/>
      <c r="BR87" s="13" t="s">
        <v>147</v>
      </c>
      <c r="BS87" s="14"/>
      <c r="BT87" s="13" t="s">
        <v>148</v>
      </c>
      <c r="BU87" s="14"/>
      <c r="BV87" s="13" t="s">
        <v>149</v>
      </c>
      <c r="BW87" s="14"/>
      <c r="BX87" s="13" t="s">
        <v>150</v>
      </c>
      <c r="BY87" s="14"/>
      <c r="BZ87" s="13" t="s">
        <v>151</v>
      </c>
      <c r="CA87" s="14"/>
      <c r="CB87" s="13" t="s">
        <v>152</v>
      </c>
      <c r="CC87" s="14"/>
      <c r="CD87" s="13" t="s">
        <v>153</v>
      </c>
      <c r="CE87" s="14"/>
      <c r="CF87" s="13" t="s">
        <v>154</v>
      </c>
      <c r="CG87" s="14"/>
      <c r="CH87" s="13" t="s">
        <v>155</v>
      </c>
      <c r="CI87" s="14"/>
      <c r="CJ87" s="579" t="s">
        <v>156</v>
      </c>
      <c r="CK87" s="580"/>
      <c r="CL87" s="13" t="s">
        <v>157</v>
      </c>
      <c r="CM87" s="14"/>
      <c r="CN87" s="13" t="s">
        <v>158</v>
      </c>
      <c r="CO87" s="14"/>
      <c r="CP87" s="13" t="s">
        <v>159</v>
      </c>
      <c r="CQ87" s="14"/>
      <c r="CR87" s="13" t="s">
        <v>160</v>
      </c>
      <c r="CS87" s="14"/>
      <c r="CT87" s="13" t="s">
        <v>161</v>
      </c>
      <c r="CU87" s="14"/>
      <c r="CV87" s="13" t="s">
        <v>162</v>
      </c>
      <c r="CW87" s="14"/>
      <c r="CX87" s="13" t="s">
        <v>163</v>
      </c>
      <c r="CY87" s="14"/>
      <c r="CZ87" s="13" t="s">
        <v>164</v>
      </c>
      <c r="DA87" s="14"/>
      <c r="DB87" s="13" t="s">
        <v>102</v>
      </c>
      <c r="DC87" s="14"/>
      <c r="DD87" s="13" t="s">
        <v>165</v>
      </c>
      <c r="DE87" s="14"/>
      <c r="DF87" s="13" t="s">
        <v>166</v>
      </c>
      <c r="DG87" s="14"/>
      <c r="DH87" s="13" t="s">
        <v>167</v>
      </c>
      <c r="DI87" s="14"/>
      <c r="DJ87" s="13" t="s">
        <v>168</v>
      </c>
      <c r="DK87" s="14"/>
      <c r="DL87" s="13" t="s">
        <v>169</v>
      </c>
      <c r="DM87" s="14"/>
      <c r="DN87" s="13" t="s">
        <v>170</v>
      </c>
      <c r="DO87" s="14"/>
      <c r="DP87" s="13" t="s">
        <v>171</v>
      </c>
      <c r="DQ87" s="14"/>
      <c r="DR87" s="13" t="s">
        <v>172</v>
      </c>
      <c r="DS87" s="14"/>
      <c r="DT87" s="13" t="s">
        <v>173</v>
      </c>
      <c r="DU87" s="14"/>
      <c r="DV87" s="13" t="s">
        <v>174</v>
      </c>
      <c r="DW87" s="14"/>
      <c r="DX87" s="13" t="s">
        <v>175</v>
      </c>
      <c r="DY87" s="14"/>
      <c r="DZ87" s="13" t="s">
        <v>176</v>
      </c>
      <c r="EA87" s="14"/>
      <c r="EB87" s="13" t="s">
        <v>177</v>
      </c>
      <c r="EC87" s="14"/>
      <c r="ED87" s="13" t="s">
        <v>178</v>
      </c>
      <c r="EE87" s="14"/>
      <c r="EF87" s="579" t="s">
        <v>179</v>
      </c>
      <c r="EG87" s="580"/>
      <c r="EH87" s="579" t="s">
        <v>180</v>
      </c>
      <c r="EI87" s="580"/>
      <c r="EJ87" s="579" t="s">
        <v>181</v>
      </c>
      <c r="EK87" s="580"/>
      <c r="EL87" s="13" t="s">
        <v>182</v>
      </c>
      <c r="EM87" s="14"/>
      <c r="EN87" s="13" t="s">
        <v>183</v>
      </c>
      <c r="EO87" s="14"/>
      <c r="EP87" s="13" t="s">
        <v>184</v>
      </c>
      <c r="EQ87" s="14"/>
      <c r="ER87" s="579" t="s">
        <v>185</v>
      </c>
      <c r="ES87" s="580"/>
      <c r="ET87" s="579" t="s">
        <v>186</v>
      </c>
      <c r="EU87" s="580"/>
      <c r="EV87" s="604" t="s">
        <v>186</v>
      </c>
      <c r="EW87" s="605"/>
      <c r="EX87" s="604" t="s">
        <v>186</v>
      </c>
      <c r="EY87" s="605"/>
      <c r="EZ87" s="604" t="s">
        <v>186</v>
      </c>
      <c r="FA87" s="605"/>
      <c r="FB87" s="13" t="s">
        <v>186</v>
      </c>
      <c r="FC87" s="14"/>
      <c r="FD87" s="604" t="s">
        <v>186</v>
      </c>
      <c r="FE87" s="605"/>
      <c r="FF87" s="13" t="s">
        <v>186</v>
      </c>
      <c r="FG87" s="14"/>
      <c r="FH87" s="13" t="s">
        <v>186</v>
      </c>
      <c r="FI87" s="14"/>
      <c r="FJ87" s="13" t="s">
        <v>186</v>
      </c>
      <c r="FK87" s="14"/>
      <c r="FL87" s="579" t="s">
        <v>186</v>
      </c>
      <c r="FM87" s="580"/>
      <c r="FN87" s="13" t="s">
        <v>186</v>
      </c>
      <c r="FO87" s="14"/>
      <c r="FP87" s="13" t="s">
        <v>186</v>
      </c>
      <c r="FQ87" s="14"/>
      <c r="FR87" s="13" t="s">
        <v>186</v>
      </c>
      <c r="FS87" s="14"/>
      <c r="FT87" s="13" t="s">
        <v>186</v>
      </c>
      <c r="FU87" s="14"/>
      <c r="FV87" s="586" t="s">
        <v>186</v>
      </c>
      <c r="FW87" s="587"/>
      <c r="FX87" s="13" t="s">
        <v>186</v>
      </c>
      <c r="FY87" s="14"/>
      <c r="FZ87" s="13" t="s">
        <v>186</v>
      </c>
      <c r="GA87" s="14"/>
      <c r="GB87" s="586" t="s">
        <v>186</v>
      </c>
      <c r="GC87" s="587"/>
      <c r="GD87" s="586" t="s">
        <v>186</v>
      </c>
      <c r="GE87" s="587"/>
      <c r="GF87" s="586" t="s">
        <v>186</v>
      </c>
      <c r="GG87" s="587"/>
      <c r="GH87" s="13" t="s">
        <v>186</v>
      </c>
      <c r="GI87" s="14"/>
      <c r="GJ87" s="13" t="s">
        <v>186</v>
      </c>
      <c r="GK87" s="14"/>
      <c r="GL87" s="13" t="s">
        <v>186</v>
      </c>
      <c r="GM87" s="14"/>
      <c r="GN87" s="13" t="s">
        <v>186</v>
      </c>
      <c r="GO87" s="14"/>
      <c r="GP87" s="13" t="s">
        <v>186</v>
      </c>
      <c r="GQ87" s="14"/>
      <c r="GR87" s="13" t="s">
        <v>186</v>
      </c>
      <c r="GS87" s="14"/>
      <c r="GT87" s="13" t="s">
        <v>186</v>
      </c>
      <c r="GU87" s="14"/>
      <c r="GV87" s="13" t="s">
        <v>186</v>
      </c>
      <c r="GW87" s="14"/>
      <c r="GX87" s="13" t="s">
        <v>186</v>
      </c>
      <c r="GY87" s="14"/>
      <c r="GZ87" s="13" t="s">
        <v>186</v>
      </c>
      <c r="HA87" s="14"/>
      <c r="HB87" s="13" t="s">
        <v>186</v>
      </c>
      <c r="HC87" s="14"/>
      <c r="HD87" s="13" t="s">
        <v>186</v>
      </c>
      <c r="HE87" s="14"/>
      <c r="HF87" s="13" t="s">
        <v>186</v>
      </c>
      <c r="HG87" s="14"/>
      <c r="HH87" s="13" t="s">
        <v>186</v>
      </c>
      <c r="HI87" s="14"/>
      <c r="HJ87" s="13" t="s">
        <v>186</v>
      </c>
      <c r="HK87" s="14"/>
      <c r="HL87" s="13" t="s">
        <v>186</v>
      </c>
      <c r="HM87" s="14"/>
      <c r="HN87" s="13" t="s">
        <v>186</v>
      </c>
      <c r="HO87" s="14"/>
      <c r="HP87" s="13" t="s">
        <v>186</v>
      </c>
      <c r="HQ87" s="14"/>
      <c r="HR87" s="13" t="s">
        <v>186</v>
      </c>
      <c r="HS87" s="14"/>
      <c r="HT87" s="13" t="s">
        <v>186</v>
      </c>
      <c r="HU87" s="14"/>
      <c r="HV87" s="13" t="s">
        <v>186</v>
      </c>
      <c r="HW87" s="14"/>
      <c r="HX87" s="13" t="s">
        <v>186</v>
      </c>
      <c r="HY87" s="14"/>
      <c r="HZ87" s="13" t="s">
        <v>186</v>
      </c>
      <c r="IA87" s="14"/>
      <c r="IB87" s="13" t="s">
        <v>186</v>
      </c>
      <c r="IC87" s="14"/>
      <c r="ID87" s="13" t="s">
        <v>186</v>
      </c>
      <c r="IE87" s="14"/>
      <c r="IF87" s="13" t="s">
        <v>186</v>
      </c>
      <c r="IG87" s="14"/>
      <c r="IH87" s="13" t="s">
        <v>186</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25">
        <v>53</v>
      </c>
      <c r="B89" s="627" t="s">
        <v>5</v>
      </c>
      <c r="C89" s="630">
        <v>44767</v>
      </c>
      <c r="D89" s="7">
        <v>0</v>
      </c>
      <c r="E89" s="503" t="s">
        <v>86</v>
      </c>
      <c r="F89" s="19">
        <v>0</v>
      </c>
      <c r="G89" s="20">
        <v>0</v>
      </c>
      <c r="H89" s="19">
        <v>0</v>
      </c>
      <c r="I89" s="20">
        <v>0</v>
      </c>
      <c r="J89" s="19">
        <v>0</v>
      </c>
      <c r="K89" s="20">
        <v>0</v>
      </c>
      <c r="L89" s="19">
        <v>0</v>
      </c>
      <c r="M89" s="20">
        <v>0</v>
      </c>
      <c r="N89" s="19">
        <v>0</v>
      </c>
      <c r="O89" s="20">
        <v>0</v>
      </c>
      <c r="P89" s="19">
        <v>0</v>
      </c>
      <c r="Q89" s="20">
        <v>0</v>
      </c>
      <c r="R89" s="19">
        <v>0</v>
      </c>
      <c r="S89" s="20">
        <v>0</v>
      </c>
      <c r="T89" s="19">
        <v>0</v>
      </c>
      <c r="U89" s="20">
        <v>0</v>
      </c>
      <c r="V89" s="19">
        <v>0</v>
      </c>
      <c r="W89" s="20">
        <v>0</v>
      </c>
      <c r="X89" s="19">
        <v>0</v>
      </c>
      <c r="Y89" s="20">
        <v>0</v>
      </c>
      <c r="Z89" s="19">
        <v>0</v>
      </c>
      <c r="AA89" s="20">
        <v>0</v>
      </c>
      <c r="AB89" s="19">
        <v>0</v>
      </c>
      <c r="AC89" s="20">
        <v>0</v>
      </c>
      <c r="AD89" s="19">
        <v>0</v>
      </c>
      <c r="AE89" s="20">
        <v>0</v>
      </c>
      <c r="AF89" s="19">
        <v>0</v>
      </c>
      <c r="AG89" s="20">
        <v>0</v>
      </c>
      <c r="AH89" s="19">
        <v>0</v>
      </c>
      <c r="AI89" s="20">
        <v>0</v>
      </c>
      <c r="AJ89" s="19">
        <v>0</v>
      </c>
      <c r="AK89" s="20">
        <v>0</v>
      </c>
      <c r="AL89" s="19">
        <v>0</v>
      </c>
      <c r="AM89" s="20">
        <v>0</v>
      </c>
      <c r="AN89" s="19">
        <v>0</v>
      </c>
      <c r="AO89" s="20">
        <v>0</v>
      </c>
      <c r="AP89" s="19">
        <v>0</v>
      </c>
      <c r="AQ89" s="20">
        <v>0</v>
      </c>
      <c r="AR89" s="19">
        <v>0</v>
      </c>
      <c r="AS89" s="20">
        <v>0</v>
      </c>
      <c r="AT89" s="19">
        <v>0</v>
      </c>
      <c r="AU89" s="20">
        <v>0</v>
      </c>
      <c r="AV89" s="19">
        <v>0</v>
      </c>
      <c r="AW89" s="20">
        <v>0</v>
      </c>
      <c r="AX89" s="19">
        <v>0</v>
      </c>
      <c r="AY89" s="20">
        <v>0</v>
      </c>
      <c r="AZ89" s="19">
        <v>0</v>
      </c>
      <c r="BA89" s="20">
        <v>0</v>
      </c>
      <c r="BB89" s="19">
        <v>0</v>
      </c>
      <c r="BC89" s="20">
        <v>0</v>
      </c>
      <c r="BD89" s="19">
        <v>0</v>
      </c>
      <c r="BE89" s="20">
        <v>0</v>
      </c>
      <c r="BF89" s="19">
        <v>0</v>
      </c>
      <c r="BG89" s="20">
        <v>0</v>
      </c>
      <c r="BH89" s="19">
        <v>0</v>
      </c>
      <c r="BI89" s="20">
        <v>0</v>
      </c>
      <c r="BJ89" s="19">
        <v>0</v>
      </c>
      <c r="BK89" s="20">
        <v>0</v>
      </c>
      <c r="BL89" s="19">
        <v>0</v>
      </c>
      <c r="BM89" s="20">
        <v>0</v>
      </c>
      <c r="BN89" s="19">
        <v>0</v>
      </c>
      <c r="BO89" s="20">
        <v>0</v>
      </c>
      <c r="BP89" s="19">
        <v>0</v>
      </c>
      <c r="BQ89" s="20">
        <v>0</v>
      </c>
      <c r="BR89" s="19">
        <v>0</v>
      </c>
      <c r="BS89" s="20">
        <v>0</v>
      </c>
      <c r="BT89" s="19">
        <v>0</v>
      </c>
      <c r="BU89" s="20">
        <v>0</v>
      </c>
      <c r="BV89" s="19">
        <v>0</v>
      </c>
      <c r="BW89" s="20">
        <v>0</v>
      </c>
      <c r="BX89" s="19">
        <v>0</v>
      </c>
      <c r="BY89" s="20">
        <v>0</v>
      </c>
      <c r="BZ89" s="19">
        <v>0</v>
      </c>
      <c r="CA89" s="20">
        <v>0</v>
      </c>
      <c r="CB89" s="19">
        <v>0</v>
      </c>
      <c r="CC89" s="20">
        <v>0</v>
      </c>
      <c r="CD89" s="19">
        <v>0</v>
      </c>
      <c r="CE89" s="20">
        <v>0</v>
      </c>
      <c r="CF89" s="19">
        <v>0</v>
      </c>
      <c r="CG89" s="20">
        <v>0</v>
      </c>
      <c r="CH89" s="19">
        <v>0</v>
      </c>
      <c r="CI89" s="20">
        <v>0</v>
      </c>
      <c r="CJ89" s="547">
        <v>0</v>
      </c>
      <c r="CK89" s="548">
        <v>0</v>
      </c>
      <c r="CL89" s="19">
        <v>0</v>
      </c>
      <c r="CM89" s="20">
        <v>0</v>
      </c>
      <c r="CN89" s="19">
        <v>0</v>
      </c>
      <c r="CO89" s="20">
        <v>0</v>
      </c>
      <c r="CP89" s="19">
        <v>0</v>
      </c>
      <c r="CQ89" s="20">
        <v>0</v>
      </c>
      <c r="CR89" s="19">
        <v>0</v>
      </c>
      <c r="CS89" s="20">
        <v>0</v>
      </c>
      <c r="CT89" s="19">
        <v>0</v>
      </c>
      <c r="CU89" s="20">
        <v>0</v>
      </c>
      <c r="CV89" s="19">
        <v>0</v>
      </c>
      <c r="CW89" s="20">
        <v>0</v>
      </c>
      <c r="CX89" s="19">
        <v>0</v>
      </c>
      <c r="CY89" s="20">
        <v>0</v>
      </c>
      <c r="CZ89" s="19">
        <v>0</v>
      </c>
      <c r="DA89" s="20">
        <v>0</v>
      </c>
      <c r="DB89" s="19">
        <v>0</v>
      </c>
      <c r="DC89" s="20">
        <v>0</v>
      </c>
      <c r="DD89" s="19">
        <v>0</v>
      </c>
      <c r="DE89" s="20">
        <v>0</v>
      </c>
      <c r="DF89" s="19">
        <v>0</v>
      </c>
      <c r="DG89" s="20">
        <v>0</v>
      </c>
      <c r="DH89" s="19">
        <v>0</v>
      </c>
      <c r="DI89" s="20">
        <v>0</v>
      </c>
      <c r="DJ89" s="19">
        <v>0</v>
      </c>
      <c r="DK89" s="20">
        <v>0</v>
      </c>
      <c r="DL89" s="19">
        <v>0</v>
      </c>
      <c r="DM89" s="20">
        <v>0</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26"/>
      <c r="B90" s="628"/>
      <c r="C90" s="631"/>
      <c r="D90" s="8" t="s">
        <v>6</v>
      </c>
      <c r="E90" s="504"/>
      <c r="F90" s="21"/>
      <c r="G90" s="22">
        <v>0</v>
      </c>
      <c r="H90" s="21"/>
      <c r="I90" s="22">
        <v>0</v>
      </c>
      <c r="J90" s="21"/>
      <c r="K90" s="22">
        <v>0</v>
      </c>
      <c r="L90" s="21"/>
      <c r="M90" s="22">
        <v>0</v>
      </c>
      <c r="N90" s="21"/>
      <c r="O90" s="22">
        <v>0</v>
      </c>
      <c r="P90" s="21"/>
      <c r="Q90" s="22">
        <v>0</v>
      </c>
      <c r="R90" s="21"/>
      <c r="S90" s="22">
        <v>0</v>
      </c>
      <c r="T90" s="21"/>
      <c r="U90" s="22">
        <v>0</v>
      </c>
      <c r="V90" s="21"/>
      <c r="W90" s="22">
        <v>0</v>
      </c>
      <c r="X90" s="21"/>
      <c r="Y90" s="22">
        <v>0</v>
      </c>
      <c r="Z90" s="21"/>
      <c r="AA90" s="22">
        <v>0</v>
      </c>
      <c r="AB90" s="21"/>
      <c r="AC90" s="22">
        <v>0</v>
      </c>
      <c r="AD90" s="21"/>
      <c r="AE90" s="22">
        <v>0</v>
      </c>
      <c r="AF90" s="21"/>
      <c r="AG90" s="22">
        <v>0</v>
      </c>
      <c r="AH90" s="21"/>
      <c r="AI90" s="22">
        <v>0</v>
      </c>
      <c r="AJ90" s="21"/>
      <c r="AK90" s="22">
        <v>0</v>
      </c>
      <c r="AL90" s="21"/>
      <c r="AM90" s="22">
        <v>0</v>
      </c>
      <c r="AN90" s="21"/>
      <c r="AO90" s="22">
        <v>0</v>
      </c>
      <c r="AP90" s="21"/>
      <c r="AQ90" s="22">
        <v>0</v>
      </c>
      <c r="AR90" s="21"/>
      <c r="AS90" s="22">
        <v>0</v>
      </c>
      <c r="AT90" s="21"/>
      <c r="AU90" s="22">
        <v>0</v>
      </c>
      <c r="AV90" s="21"/>
      <c r="AW90" s="22">
        <v>0</v>
      </c>
      <c r="AX90" s="21"/>
      <c r="AY90" s="22">
        <v>0</v>
      </c>
      <c r="AZ90" s="21"/>
      <c r="BA90" s="22">
        <v>0</v>
      </c>
      <c r="BB90" s="21"/>
      <c r="BC90" s="22">
        <v>0</v>
      </c>
      <c r="BD90" s="21"/>
      <c r="BE90" s="22">
        <v>0</v>
      </c>
      <c r="BF90" s="21"/>
      <c r="BG90" s="22">
        <v>0</v>
      </c>
      <c r="BH90" s="21"/>
      <c r="BI90" s="22">
        <v>0</v>
      </c>
      <c r="BJ90" s="21"/>
      <c r="BK90" s="22">
        <v>0</v>
      </c>
      <c r="BL90" s="21"/>
      <c r="BM90" s="22">
        <v>0</v>
      </c>
      <c r="BN90" s="21"/>
      <c r="BO90" s="22">
        <v>0</v>
      </c>
      <c r="BP90" s="21"/>
      <c r="BQ90" s="22">
        <v>0</v>
      </c>
      <c r="BR90" s="21"/>
      <c r="BS90" s="22">
        <v>0</v>
      </c>
      <c r="BT90" s="21"/>
      <c r="BU90" s="22">
        <v>0</v>
      </c>
      <c r="BV90" s="21"/>
      <c r="BW90" s="22">
        <v>0</v>
      </c>
      <c r="BX90" s="21"/>
      <c r="BY90" s="22">
        <v>0</v>
      </c>
      <c r="BZ90" s="21"/>
      <c r="CA90" s="22">
        <v>0</v>
      </c>
      <c r="CB90" s="21"/>
      <c r="CC90" s="22">
        <v>0</v>
      </c>
      <c r="CD90" s="21"/>
      <c r="CE90" s="22">
        <v>0</v>
      </c>
      <c r="CF90" s="21"/>
      <c r="CG90" s="22">
        <v>0</v>
      </c>
      <c r="CH90" s="21"/>
      <c r="CI90" s="22">
        <v>0</v>
      </c>
      <c r="CJ90" s="246"/>
      <c r="CK90" s="247">
        <v>0</v>
      </c>
      <c r="CL90" s="21"/>
      <c r="CM90" s="22">
        <v>0</v>
      </c>
      <c r="CN90" s="21"/>
      <c r="CO90" s="22">
        <v>0</v>
      </c>
      <c r="CP90" s="21"/>
      <c r="CQ90" s="22">
        <v>0</v>
      </c>
      <c r="CR90" s="21"/>
      <c r="CS90" s="22">
        <v>0</v>
      </c>
      <c r="CT90" s="21"/>
      <c r="CU90" s="22">
        <v>0</v>
      </c>
      <c r="CV90" s="21"/>
      <c r="CW90" s="22">
        <v>0</v>
      </c>
      <c r="CX90" s="21"/>
      <c r="CY90" s="22">
        <v>0</v>
      </c>
      <c r="CZ90" s="21"/>
      <c r="DA90" s="22">
        <v>0</v>
      </c>
      <c r="DB90" s="21"/>
      <c r="DC90" s="22">
        <v>0</v>
      </c>
      <c r="DD90" s="21"/>
      <c r="DE90" s="22">
        <v>0</v>
      </c>
      <c r="DF90" s="21"/>
      <c r="DG90" s="22">
        <v>0</v>
      </c>
      <c r="DH90" s="21"/>
      <c r="DI90" s="22">
        <v>0</v>
      </c>
      <c r="DJ90" s="21"/>
      <c r="DK90" s="22">
        <v>0</v>
      </c>
      <c r="DL90" s="21"/>
      <c r="DM90" s="22">
        <v>0</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26"/>
      <c r="B91" s="628"/>
      <c r="C91" s="631"/>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v>0</v>
      </c>
      <c r="W91" s="24">
        <v>0</v>
      </c>
      <c r="X91" s="23">
        <v>0</v>
      </c>
      <c r="Y91" s="24">
        <v>0</v>
      </c>
      <c r="Z91" s="23">
        <v>0</v>
      </c>
      <c r="AA91" s="24">
        <v>0</v>
      </c>
      <c r="AB91" s="23">
        <v>0</v>
      </c>
      <c r="AC91" s="24">
        <v>0</v>
      </c>
      <c r="AD91" s="23">
        <v>0</v>
      </c>
      <c r="AE91" s="24">
        <v>0</v>
      </c>
      <c r="AF91" s="23">
        <v>0</v>
      </c>
      <c r="AG91" s="24">
        <v>0</v>
      </c>
      <c r="AH91" s="23">
        <v>0</v>
      </c>
      <c r="AI91" s="24">
        <v>0</v>
      </c>
      <c r="AJ91" s="23">
        <v>0</v>
      </c>
      <c r="AK91" s="24">
        <v>0</v>
      </c>
      <c r="AL91" s="23">
        <v>0</v>
      </c>
      <c r="AM91" s="24">
        <v>0</v>
      </c>
      <c r="AN91" s="23">
        <v>0</v>
      </c>
      <c r="AO91" s="24">
        <v>0</v>
      </c>
      <c r="AP91" s="23">
        <v>0</v>
      </c>
      <c r="AQ91" s="24">
        <v>0</v>
      </c>
      <c r="AR91" s="23">
        <v>0</v>
      </c>
      <c r="AS91" s="24">
        <v>0</v>
      </c>
      <c r="AT91" s="23">
        <v>0</v>
      </c>
      <c r="AU91" s="24">
        <v>0</v>
      </c>
      <c r="AV91" s="23">
        <v>0</v>
      </c>
      <c r="AW91" s="24">
        <v>0</v>
      </c>
      <c r="AX91" s="23">
        <v>0</v>
      </c>
      <c r="AY91" s="24">
        <v>0</v>
      </c>
      <c r="AZ91" s="23">
        <v>0</v>
      </c>
      <c r="BA91" s="24">
        <v>0</v>
      </c>
      <c r="BB91" s="23">
        <v>0</v>
      </c>
      <c r="BC91" s="24">
        <v>0</v>
      </c>
      <c r="BD91" s="23">
        <v>0</v>
      </c>
      <c r="BE91" s="24">
        <v>0</v>
      </c>
      <c r="BF91" s="23">
        <v>0</v>
      </c>
      <c r="BG91" s="24">
        <v>0</v>
      </c>
      <c r="BH91" s="23">
        <v>0</v>
      </c>
      <c r="BI91" s="24">
        <v>0</v>
      </c>
      <c r="BJ91" s="23">
        <v>0</v>
      </c>
      <c r="BK91" s="24">
        <v>0</v>
      </c>
      <c r="BL91" s="23">
        <v>0</v>
      </c>
      <c r="BM91" s="24">
        <v>0</v>
      </c>
      <c r="BN91" s="23">
        <v>0</v>
      </c>
      <c r="BO91" s="24">
        <v>0</v>
      </c>
      <c r="BP91" s="23">
        <v>0</v>
      </c>
      <c r="BQ91" s="24">
        <v>0</v>
      </c>
      <c r="BR91" s="23">
        <v>0</v>
      </c>
      <c r="BS91" s="24">
        <v>0</v>
      </c>
      <c r="BT91" s="23">
        <v>0</v>
      </c>
      <c r="BU91" s="24">
        <v>0</v>
      </c>
      <c r="BV91" s="23">
        <v>0</v>
      </c>
      <c r="BW91" s="24">
        <v>0</v>
      </c>
      <c r="BX91" s="23">
        <v>0</v>
      </c>
      <c r="BY91" s="24">
        <v>0</v>
      </c>
      <c r="BZ91" s="23">
        <v>0</v>
      </c>
      <c r="CA91" s="24">
        <v>0</v>
      </c>
      <c r="CB91" s="23">
        <v>0</v>
      </c>
      <c r="CC91" s="24">
        <v>0</v>
      </c>
      <c r="CD91" s="23">
        <v>0</v>
      </c>
      <c r="CE91" s="24">
        <v>0</v>
      </c>
      <c r="CF91" s="23">
        <v>0</v>
      </c>
      <c r="CG91" s="24">
        <v>0</v>
      </c>
      <c r="CH91" s="23">
        <v>0</v>
      </c>
      <c r="CI91" s="24">
        <v>0</v>
      </c>
      <c r="CJ91" s="240">
        <v>0</v>
      </c>
      <c r="CK91" s="241">
        <v>0</v>
      </c>
      <c r="CL91" s="23">
        <v>0</v>
      </c>
      <c r="CM91" s="24">
        <v>0</v>
      </c>
      <c r="CN91" s="23">
        <v>0</v>
      </c>
      <c r="CO91" s="24">
        <v>0</v>
      </c>
      <c r="CP91" s="23">
        <v>0</v>
      </c>
      <c r="CQ91" s="24">
        <v>0</v>
      </c>
      <c r="CR91" s="23">
        <v>0</v>
      </c>
      <c r="CS91" s="24">
        <v>0</v>
      </c>
      <c r="CT91" s="23">
        <v>0</v>
      </c>
      <c r="CU91" s="24">
        <v>0</v>
      </c>
      <c r="CV91" s="23">
        <v>0</v>
      </c>
      <c r="CW91" s="24">
        <v>0</v>
      </c>
      <c r="CX91" s="23">
        <v>0</v>
      </c>
      <c r="CY91" s="24">
        <v>0</v>
      </c>
      <c r="CZ91" s="23">
        <v>0</v>
      </c>
      <c r="DA91" s="24">
        <v>0</v>
      </c>
      <c r="DB91" s="23">
        <v>0</v>
      </c>
      <c r="DC91" s="24">
        <v>0</v>
      </c>
      <c r="DD91" s="23">
        <v>0</v>
      </c>
      <c r="DE91" s="24">
        <v>0</v>
      </c>
      <c r="DF91" s="23">
        <v>0</v>
      </c>
      <c r="DG91" s="24">
        <v>0</v>
      </c>
      <c r="DH91" s="23">
        <v>0</v>
      </c>
      <c r="DI91" s="24">
        <v>0</v>
      </c>
      <c r="DJ91" s="23">
        <v>0</v>
      </c>
      <c r="DK91" s="24">
        <v>0</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26"/>
      <c r="B92" s="628"/>
      <c r="C92" s="631"/>
      <c r="D92" s="9">
        <v>0</v>
      </c>
      <c r="E92" s="506"/>
      <c r="F92" s="25"/>
      <c r="G92" s="26">
        <v>0</v>
      </c>
      <c r="H92" s="25"/>
      <c r="I92" s="26">
        <v>0</v>
      </c>
      <c r="J92" s="25"/>
      <c r="K92" s="26">
        <v>0</v>
      </c>
      <c r="L92" s="25"/>
      <c r="M92" s="26">
        <v>0</v>
      </c>
      <c r="N92" s="25"/>
      <c r="O92" s="26">
        <v>0</v>
      </c>
      <c r="P92" s="25"/>
      <c r="Q92" s="26">
        <v>0</v>
      </c>
      <c r="R92" s="25"/>
      <c r="S92" s="26">
        <v>0</v>
      </c>
      <c r="T92" s="25"/>
      <c r="U92" s="26">
        <v>0</v>
      </c>
      <c r="V92" s="25"/>
      <c r="W92" s="26">
        <v>0</v>
      </c>
      <c r="X92" s="25"/>
      <c r="Y92" s="26">
        <v>0</v>
      </c>
      <c r="Z92" s="25"/>
      <c r="AA92" s="26">
        <v>0</v>
      </c>
      <c r="AB92" s="25"/>
      <c r="AC92" s="26">
        <v>0</v>
      </c>
      <c r="AD92" s="25"/>
      <c r="AE92" s="26">
        <v>0</v>
      </c>
      <c r="AF92" s="25"/>
      <c r="AG92" s="26">
        <v>0</v>
      </c>
      <c r="AH92" s="25"/>
      <c r="AI92" s="26">
        <v>0</v>
      </c>
      <c r="AJ92" s="25"/>
      <c r="AK92" s="26">
        <v>0</v>
      </c>
      <c r="AL92" s="25"/>
      <c r="AM92" s="26">
        <v>0</v>
      </c>
      <c r="AN92" s="25"/>
      <c r="AO92" s="26">
        <v>0</v>
      </c>
      <c r="AP92" s="25"/>
      <c r="AQ92" s="26">
        <v>0</v>
      </c>
      <c r="AR92" s="25"/>
      <c r="AS92" s="26">
        <v>0</v>
      </c>
      <c r="AT92" s="25"/>
      <c r="AU92" s="26">
        <v>0</v>
      </c>
      <c r="AV92" s="25"/>
      <c r="AW92" s="26">
        <v>0</v>
      </c>
      <c r="AX92" s="25"/>
      <c r="AY92" s="26">
        <v>0</v>
      </c>
      <c r="AZ92" s="25"/>
      <c r="BA92" s="26">
        <v>0</v>
      </c>
      <c r="BB92" s="25"/>
      <c r="BC92" s="26">
        <v>0</v>
      </c>
      <c r="BD92" s="25"/>
      <c r="BE92" s="26">
        <v>0</v>
      </c>
      <c r="BF92" s="25"/>
      <c r="BG92" s="26">
        <v>0</v>
      </c>
      <c r="BH92" s="25"/>
      <c r="BI92" s="26">
        <v>0</v>
      </c>
      <c r="BJ92" s="25"/>
      <c r="BK92" s="26">
        <v>0</v>
      </c>
      <c r="BL92" s="25"/>
      <c r="BM92" s="26">
        <v>0</v>
      </c>
      <c r="BN92" s="25"/>
      <c r="BO92" s="26">
        <v>0</v>
      </c>
      <c r="BP92" s="25"/>
      <c r="BQ92" s="26">
        <v>0</v>
      </c>
      <c r="BR92" s="25"/>
      <c r="BS92" s="26">
        <v>0</v>
      </c>
      <c r="BT92" s="25"/>
      <c r="BU92" s="26">
        <v>0</v>
      </c>
      <c r="BV92" s="25"/>
      <c r="BW92" s="26">
        <v>0</v>
      </c>
      <c r="BX92" s="25"/>
      <c r="BY92" s="26">
        <v>0</v>
      </c>
      <c r="BZ92" s="25"/>
      <c r="CA92" s="26">
        <v>0</v>
      </c>
      <c r="CB92" s="25"/>
      <c r="CC92" s="26">
        <v>0</v>
      </c>
      <c r="CD92" s="25"/>
      <c r="CE92" s="26">
        <v>0</v>
      </c>
      <c r="CF92" s="25"/>
      <c r="CG92" s="26">
        <v>0</v>
      </c>
      <c r="CH92" s="25"/>
      <c r="CI92" s="26">
        <v>0</v>
      </c>
      <c r="CJ92" s="244"/>
      <c r="CK92" s="245">
        <v>0</v>
      </c>
      <c r="CL92" s="25"/>
      <c r="CM92" s="26">
        <v>0</v>
      </c>
      <c r="CN92" s="25"/>
      <c r="CO92" s="26">
        <v>0</v>
      </c>
      <c r="CP92" s="25"/>
      <c r="CQ92" s="26">
        <v>0</v>
      </c>
      <c r="CR92" s="25"/>
      <c r="CS92" s="26">
        <v>0</v>
      </c>
      <c r="CT92" s="25"/>
      <c r="CU92" s="26">
        <v>0</v>
      </c>
      <c r="CV92" s="25"/>
      <c r="CW92" s="26">
        <v>0</v>
      </c>
      <c r="CX92" s="25"/>
      <c r="CY92" s="26">
        <v>0</v>
      </c>
      <c r="CZ92" s="25"/>
      <c r="DA92" s="26">
        <v>0</v>
      </c>
      <c r="DB92" s="25"/>
      <c r="DC92" s="26">
        <v>0</v>
      </c>
      <c r="DD92" s="25"/>
      <c r="DE92" s="26">
        <v>0</v>
      </c>
      <c r="DF92" s="25"/>
      <c r="DG92" s="26">
        <v>0</v>
      </c>
      <c r="DH92" s="25"/>
      <c r="DI92" s="26">
        <v>0</v>
      </c>
      <c r="DJ92" s="25"/>
      <c r="DK92" s="26">
        <v>0</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26"/>
      <c r="B93" s="628"/>
      <c r="C93" s="631"/>
      <c r="D93" s="10">
        <v>0</v>
      </c>
      <c r="E93" s="507" t="s">
        <v>7</v>
      </c>
      <c r="F93" s="27">
        <v>0</v>
      </c>
      <c r="G93" s="24">
        <v>0</v>
      </c>
      <c r="H93" s="27">
        <v>0</v>
      </c>
      <c r="I93" s="24">
        <v>0</v>
      </c>
      <c r="J93" s="27">
        <v>0</v>
      </c>
      <c r="K93" s="24">
        <v>0</v>
      </c>
      <c r="L93" s="27">
        <v>0</v>
      </c>
      <c r="M93" s="24">
        <v>0</v>
      </c>
      <c r="N93" s="27">
        <v>0</v>
      </c>
      <c r="O93" s="24">
        <v>0</v>
      </c>
      <c r="P93" s="27">
        <v>0</v>
      </c>
      <c r="Q93" s="24">
        <v>0</v>
      </c>
      <c r="R93" s="27">
        <v>0</v>
      </c>
      <c r="S93" s="24">
        <v>0</v>
      </c>
      <c r="T93" s="27">
        <v>0</v>
      </c>
      <c r="U93" s="24">
        <v>0</v>
      </c>
      <c r="V93" s="27">
        <v>0</v>
      </c>
      <c r="W93" s="24">
        <v>0</v>
      </c>
      <c r="X93" s="27">
        <v>0</v>
      </c>
      <c r="Y93" s="24">
        <v>0</v>
      </c>
      <c r="Z93" s="27">
        <v>0</v>
      </c>
      <c r="AA93" s="24">
        <v>0</v>
      </c>
      <c r="AB93" s="27">
        <v>0</v>
      </c>
      <c r="AC93" s="24">
        <v>0</v>
      </c>
      <c r="AD93" s="27">
        <v>0</v>
      </c>
      <c r="AE93" s="24">
        <v>0</v>
      </c>
      <c r="AF93" s="27">
        <v>0</v>
      </c>
      <c r="AG93" s="24">
        <v>0</v>
      </c>
      <c r="AH93" s="27">
        <v>0</v>
      </c>
      <c r="AI93" s="24">
        <v>0</v>
      </c>
      <c r="AJ93" s="27">
        <v>0</v>
      </c>
      <c r="AK93" s="24">
        <v>0</v>
      </c>
      <c r="AL93" s="27">
        <v>0</v>
      </c>
      <c r="AM93" s="24">
        <v>0</v>
      </c>
      <c r="AN93" s="27">
        <v>0</v>
      </c>
      <c r="AO93" s="24">
        <v>0</v>
      </c>
      <c r="AP93" s="27">
        <v>0</v>
      </c>
      <c r="AQ93" s="24">
        <v>0</v>
      </c>
      <c r="AR93" s="27">
        <v>0</v>
      </c>
      <c r="AS93" s="24">
        <v>0</v>
      </c>
      <c r="AT93" s="27">
        <v>0</v>
      </c>
      <c r="AU93" s="24">
        <v>0</v>
      </c>
      <c r="AV93" s="27">
        <v>0</v>
      </c>
      <c r="AW93" s="24">
        <v>0</v>
      </c>
      <c r="AX93" s="27">
        <v>0</v>
      </c>
      <c r="AY93" s="24">
        <v>0</v>
      </c>
      <c r="AZ93" s="27">
        <v>0</v>
      </c>
      <c r="BA93" s="24">
        <v>0</v>
      </c>
      <c r="BB93" s="27">
        <v>0</v>
      </c>
      <c r="BC93" s="24">
        <v>0</v>
      </c>
      <c r="BD93" s="27">
        <v>0</v>
      </c>
      <c r="BE93" s="24">
        <v>0</v>
      </c>
      <c r="BF93" s="27">
        <v>0</v>
      </c>
      <c r="BG93" s="24">
        <v>0</v>
      </c>
      <c r="BH93" s="27">
        <v>0</v>
      </c>
      <c r="BI93" s="24">
        <v>0</v>
      </c>
      <c r="BJ93" s="27">
        <v>0</v>
      </c>
      <c r="BK93" s="24">
        <v>0</v>
      </c>
      <c r="BL93" s="27">
        <v>0</v>
      </c>
      <c r="BM93" s="24">
        <v>0</v>
      </c>
      <c r="BN93" s="27">
        <v>0</v>
      </c>
      <c r="BO93" s="24">
        <v>0</v>
      </c>
      <c r="BP93" s="27">
        <v>0</v>
      </c>
      <c r="BQ93" s="24">
        <v>0</v>
      </c>
      <c r="BR93" s="27">
        <v>0</v>
      </c>
      <c r="BS93" s="24">
        <v>0</v>
      </c>
      <c r="BT93" s="27">
        <v>0</v>
      </c>
      <c r="BU93" s="24">
        <v>0</v>
      </c>
      <c r="BV93" s="27">
        <v>0</v>
      </c>
      <c r="BW93" s="24">
        <v>0</v>
      </c>
      <c r="BX93" s="27">
        <v>0</v>
      </c>
      <c r="BY93" s="24">
        <v>0</v>
      </c>
      <c r="BZ93" s="27">
        <v>0</v>
      </c>
      <c r="CA93" s="24">
        <v>0</v>
      </c>
      <c r="CB93" s="27">
        <v>0</v>
      </c>
      <c r="CC93" s="24">
        <v>0</v>
      </c>
      <c r="CD93" s="27">
        <v>0</v>
      </c>
      <c r="CE93" s="24">
        <v>0</v>
      </c>
      <c r="CF93" s="27">
        <v>0</v>
      </c>
      <c r="CG93" s="24">
        <v>0</v>
      </c>
      <c r="CH93" s="27">
        <v>0</v>
      </c>
      <c r="CI93" s="24">
        <v>0</v>
      </c>
      <c r="CJ93" s="242">
        <v>0</v>
      </c>
      <c r="CK93" s="241">
        <v>0</v>
      </c>
      <c r="CL93" s="27">
        <v>0</v>
      </c>
      <c r="CM93" s="24">
        <v>0</v>
      </c>
      <c r="CN93" s="27">
        <v>0</v>
      </c>
      <c r="CO93" s="24">
        <v>0</v>
      </c>
      <c r="CP93" s="27">
        <v>0</v>
      </c>
      <c r="CQ93" s="24">
        <v>0</v>
      </c>
      <c r="CR93" s="27">
        <v>0</v>
      </c>
      <c r="CS93" s="24">
        <v>0</v>
      </c>
      <c r="CT93" s="27">
        <v>0</v>
      </c>
      <c r="CU93" s="24">
        <v>0</v>
      </c>
      <c r="CV93" s="27">
        <v>0</v>
      </c>
      <c r="CW93" s="24">
        <v>0</v>
      </c>
      <c r="CX93" s="27">
        <v>0</v>
      </c>
      <c r="CY93" s="24">
        <v>0</v>
      </c>
      <c r="CZ93" s="27">
        <v>0</v>
      </c>
      <c r="DA93" s="24">
        <v>0</v>
      </c>
      <c r="DB93" s="27">
        <v>0</v>
      </c>
      <c r="DC93" s="24">
        <v>0</v>
      </c>
      <c r="DD93" s="27">
        <v>0</v>
      </c>
      <c r="DE93" s="24">
        <v>0</v>
      </c>
      <c r="DF93" s="27">
        <v>0</v>
      </c>
      <c r="DG93" s="24">
        <v>0</v>
      </c>
      <c r="DH93" s="27">
        <v>0</v>
      </c>
      <c r="DI93" s="24">
        <v>0</v>
      </c>
      <c r="DJ93" s="27">
        <v>0</v>
      </c>
      <c r="DK93" s="24">
        <v>0</v>
      </c>
      <c r="DL93" s="27">
        <v>0</v>
      </c>
      <c r="DM93" s="24">
        <v>0</v>
      </c>
      <c r="DN93" s="27">
        <v>0</v>
      </c>
      <c r="DO93" s="24">
        <v>0</v>
      </c>
      <c r="DP93" s="27">
        <v>0</v>
      </c>
      <c r="DQ93" s="24">
        <v>0</v>
      </c>
      <c r="DR93" s="27">
        <v>0</v>
      </c>
      <c r="DS93" s="24">
        <v>0</v>
      </c>
      <c r="DT93" s="27">
        <v>0</v>
      </c>
      <c r="DU93" s="24">
        <v>0</v>
      </c>
      <c r="DV93" s="27">
        <v>0</v>
      </c>
      <c r="DW93" s="24">
        <v>0</v>
      </c>
      <c r="DX93" s="27">
        <v>0</v>
      </c>
      <c r="DY93" s="24">
        <v>0</v>
      </c>
      <c r="DZ93" s="27">
        <v>0</v>
      </c>
      <c r="EA93" s="24">
        <v>0</v>
      </c>
      <c r="EB93" s="27">
        <v>0</v>
      </c>
      <c r="EC93" s="24">
        <v>0</v>
      </c>
      <c r="ED93" s="27">
        <v>0</v>
      </c>
      <c r="EE93" s="24">
        <v>0</v>
      </c>
      <c r="EF93" s="242">
        <v>0</v>
      </c>
      <c r="EG93" s="241">
        <v>0</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26"/>
      <c r="B94" s="628"/>
      <c r="C94" s="631"/>
      <c r="D94" s="8" t="s">
        <v>8</v>
      </c>
      <c r="E94" s="508"/>
      <c r="F94" s="21"/>
      <c r="G94" s="22">
        <v>0</v>
      </c>
      <c r="H94" s="21"/>
      <c r="I94" s="22">
        <v>0</v>
      </c>
      <c r="J94" s="21"/>
      <c r="K94" s="22">
        <v>0</v>
      </c>
      <c r="L94" s="21"/>
      <c r="M94" s="22">
        <v>0</v>
      </c>
      <c r="N94" s="21"/>
      <c r="O94" s="22">
        <v>0</v>
      </c>
      <c r="P94" s="21"/>
      <c r="Q94" s="22">
        <v>0</v>
      </c>
      <c r="R94" s="21"/>
      <c r="S94" s="22">
        <v>0</v>
      </c>
      <c r="T94" s="21"/>
      <c r="U94" s="22">
        <v>0</v>
      </c>
      <c r="V94" s="21"/>
      <c r="W94" s="22">
        <v>0</v>
      </c>
      <c r="X94" s="21"/>
      <c r="Y94" s="22">
        <v>0</v>
      </c>
      <c r="Z94" s="21"/>
      <c r="AA94" s="22">
        <v>0</v>
      </c>
      <c r="AB94" s="21"/>
      <c r="AC94" s="22">
        <v>0</v>
      </c>
      <c r="AD94" s="21"/>
      <c r="AE94" s="22">
        <v>0</v>
      </c>
      <c r="AF94" s="21"/>
      <c r="AG94" s="22">
        <v>0</v>
      </c>
      <c r="AH94" s="21"/>
      <c r="AI94" s="22">
        <v>0</v>
      </c>
      <c r="AJ94" s="21"/>
      <c r="AK94" s="22">
        <v>0</v>
      </c>
      <c r="AL94" s="21"/>
      <c r="AM94" s="22">
        <v>0</v>
      </c>
      <c r="AN94" s="21"/>
      <c r="AO94" s="22">
        <v>0</v>
      </c>
      <c r="AP94" s="21"/>
      <c r="AQ94" s="22">
        <v>0</v>
      </c>
      <c r="AR94" s="21"/>
      <c r="AS94" s="22">
        <v>0</v>
      </c>
      <c r="AT94" s="21"/>
      <c r="AU94" s="22">
        <v>0</v>
      </c>
      <c r="AV94" s="21"/>
      <c r="AW94" s="22">
        <v>0</v>
      </c>
      <c r="AX94" s="21"/>
      <c r="AY94" s="22">
        <v>0</v>
      </c>
      <c r="AZ94" s="21"/>
      <c r="BA94" s="22">
        <v>0</v>
      </c>
      <c r="BB94" s="21"/>
      <c r="BC94" s="22">
        <v>0</v>
      </c>
      <c r="BD94" s="21"/>
      <c r="BE94" s="22">
        <v>0</v>
      </c>
      <c r="BF94" s="21"/>
      <c r="BG94" s="22">
        <v>0</v>
      </c>
      <c r="BH94" s="21"/>
      <c r="BI94" s="22">
        <v>0</v>
      </c>
      <c r="BJ94" s="21"/>
      <c r="BK94" s="22">
        <v>0</v>
      </c>
      <c r="BL94" s="21"/>
      <c r="BM94" s="22">
        <v>0</v>
      </c>
      <c r="BN94" s="21"/>
      <c r="BO94" s="22">
        <v>0</v>
      </c>
      <c r="BP94" s="21"/>
      <c r="BQ94" s="22">
        <v>0</v>
      </c>
      <c r="BR94" s="21"/>
      <c r="BS94" s="22">
        <v>0</v>
      </c>
      <c r="BT94" s="21"/>
      <c r="BU94" s="22">
        <v>0</v>
      </c>
      <c r="BV94" s="21"/>
      <c r="BW94" s="22">
        <v>0</v>
      </c>
      <c r="BX94" s="21"/>
      <c r="BY94" s="22">
        <v>0</v>
      </c>
      <c r="BZ94" s="21"/>
      <c r="CA94" s="22">
        <v>0</v>
      </c>
      <c r="CB94" s="21"/>
      <c r="CC94" s="22">
        <v>0</v>
      </c>
      <c r="CD94" s="21"/>
      <c r="CE94" s="22">
        <v>0</v>
      </c>
      <c r="CF94" s="21"/>
      <c r="CG94" s="22">
        <v>0</v>
      </c>
      <c r="CH94" s="21"/>
      <c r="CI94" s="22">
        <v>0</v>
      </c>
      <c r="CJ94" s="246"/>
      <c r="CK94" s="247">
        <v>0</v>
      </c>
      <c r="CL94" s="21"/>
      <c r="CM94" s="22">
        <v>0</v>
      </c>
      <c r="CN94" s="21"/>
      <c r="CO94" s="22">
        <v>0</v>
      </c>
      <c r="CP94" s="21"/>
      <c r="CQ94" s="22">
        <v>0</v>
      </c>
      <c r="CR94" s="21"/>
      <c r="CS94" s="22">
        <v>0</v>
      </c>
      <c r="CT94" s="21"/>
      <c r="CU94" s="22">
        <v>0</v>
      </c>
      <c r="CV94" s="21"/>
      <c r="CW94" s="22">
        <v>0</v>
      </c>
      <c r="CX94" s="21"/>
      <c r="CY94" s="22">
        <v>0</v>
      </c>
      <c r="CZ94" s="21"/>
      <c r="DA94" s="22">
        <v>0</v>
      </c>
      <c r="DB94" s="21"/>
      <c r="DC94" s="22">
        <v>0</v>
      </c>
      <c r="DD94" s="21"/>
      <c r="DE94" s="22">
        <v>0</v>
      </c>
      <c r="DF94" s="21"/>
      <c r="DG94" s="22">
        <v>0</v>
      </c>
      <c r="DH94" s="21"/>
      <c r="DI94" s="22">
        <v>0</v>
      </c>
      <c r="DJ94" s="21"/>
      <c r="DK94" s="22">
        <v>0</v>
      </c>
      <c r="DL94" s="21"/>
      <c r="DM94" s="22">
        <v>0</v>
      </c>
      <c r="DN94" s="21"/>
      <c r="DO94" s="22">
        <v>0</v>
      </c>
      <c r="DP94" s="21"/>
      <c r="DQ94" s="22">
        <v>0</v>
      </c>
      <c r="DR94" s="21"/>
      <c r="DS94" s="22">
        <v>0</v>
      </c>
      <c r="DT94" s="21"/>
      <c r="DU94" s="22">
        <v>0</v>
      </c>
      <c r="DV94" s="21"/>
      <c r="DW94" s="22">
        <v>0</v>
      </c>
      <c r="DX94" s="21"/>
      <c r="DY94" s="22">
        <v>0</v>
      </c>
      <c r="DZ94" s="21"/>
      <c r="EA94" s="22">
        <v>0</v>
      </c>
      <c r="EB94" s="21"/>
      <c r="EC94" s="22">
        <v>0</v>
      </c>
      <c r="ED94" s="21"/>
      <c r="EE94" s="22">
        <v>0</v>
      </c>
      <c r="EF94" s="246"/>
      <c r="EG94" s="247">
        <v>0</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26"/>
      <c r="B95" s="628"/>
      <c r="C95" s="631"/>
      <c r="D95" s="11">
        <v>0</v>
      </c>
      <c r="E95" s="509" t="s">
        <v>9</v>
      </c>
      <c r="F95" s="23">
        <v>0</v>
      </c>
      <c r="G95" s="24">
        <v>0</v>
      </c>
      <c r="H95" s="23">
        <v>0</v>
      </c>
      <c r="I95" s="24">
        <v>0</v>
      </c>
      <c r="J95" s="23">
        <v>0</v>
      </c>
      <c r="K95" s="24">
        <v>0</v>
      </c>
      <c r="L95" s="23">
        <v>0</v>
      </c>
      <c r="M95" s="24">
        <v>0</v>
      </c>
      <c r="N95" s="23">
        <v>0</v>
      </c>
      <c r="O95" s="24">
        <v>0</v>
      </c>
      <c r="P95" s="23">
        <v>0</v>
      </c>
      <c r="Q95" s="24">
        <v>0</v>
      </c>
      <c r="R95" s="23">
        <v>0</v>
      </c>
      <c r="S95" s="24">
        <v>0</v>
      </c>
      <c r="T95" s="23">
        <v>0</v>
      </c>
      <c r="U95" s="24">
        <v>0</v>
      </c>
      <c r="V95" s="23">
        <v>0</v>
      </c>
      <c r="W95" s="24">
        <v>0</v>
      </c>
      <c r="X95" s="23">
        <v>0</v>
      </c>
      <c r="Y95" s="24">
        <v>0</v>
      </c>
      <c r="Z95" s="23">
        <v>0</v>
      </c>
      <c r="AA95" s="24">
        <v>0</v>
      </c>
      <c r="AB95" s="23">
        <v>0</v>
      </c>
      <c r="AC95" s="24">
        <v>0</v>
      </c>
      <c r="AD95" s="23">
        <v>0</v>
      </c>
      <c r="AE95" s="24">
        <v>0</v>
      </c>
      <c r="AF95" s="23">
        <v>0</v>
      </c>
      <c r="AG95" s="24">
        <v>0</v>
      </c>
      <c r="AH95" s="23">
        <v>0</v>
      </c>
      <c r="AI95" s="24">
        <v>0</v>
      </c>
      <c r="AJ95" s="23">
        <v>0</v>
      </c>
      <c r="AK95" s="24">
        <v>0</v>
      </c>
      <c r="AL95" s="23">
        <v>0</v>
      </c>
      <c r="AM95" s="24">
        <v>0</v>
      </c>
      <c r="AN95" s="23">
        <v>0</v>
      </c>
      <c r="AO95" s="24">
        <v>0</v>
      </c>
      <c r="AP95" s="23">
        <v>0</v>
      </c>
      <c r="AQ95" s="24">
        <v>0</v>
      </c>
      <c r="AR95" s="23">
        <v>0</v>
      </c>
      <c r="AS95" s="24">
        <v>0</v>
      </c>
      <c r="AT95" s="23">
        <v>0</v>
      </c>
      <c r="AU95" s="24">
        <v>0</v>
      </c>
      <c r="AV95" s="23">
        <v>0</v>
      </c>
      <c r="AW95" s="24">
        <v>0</v>
      </c>
      <c r="AX95" s="23">
        <v>0</v>
      </c>
      <c r="AY95" s="24">
        <v>0</v>
      </c>
      <c r="AZ95" s="23">
        <v>0</v>
      </c>
      <c r="BA95" s="24">
        <v>0</v>
      </c>
      <c r="BB95" s="23">
        <v>0</v>
      </c>
      <c r="BC95" s="24">
        <v>0</v>
      </c>
      <c r="BD95" s="23">
        <v>0</v>
      </c>
      <c r="BE95" s="24">
        <v>0</v>
      </c>
      <c r="BF95" s="23">
        <v>0</v>
      </c>
      <c r="BG95" s="24">
        <v>0</v>
      </c>
      <c r="BH95" s="23">
        <v>0</v>
      </c>
      <c r="BI95" s="24">
        <v>0</v>
      </c>
      <c r="BJ95" s="23">
        <v>0</v>
      </c>
      <c r="BK95" s="24">
        <v>0</v>
      </c>
      <c r="BL95" s="23">
        <v>0</v>
      </c>
      <c r="BM95" s="24">
        <v>0</v>
      </c>
      <c r="BN95" s="23">
        <v>0</v>
      </c>
      <c r="BO95" s="24">
        <v>0</v>
      </c>
      <c r="BP95" s="23">
        <v>0</v>
      </c>
      <c r="BQ95" s="24">
        <v>0</v>
      </c>
      <c r="BR95" s="23">
        <v>0</v>
      </c>
      <c r="BS95" s="24">
        <v>0</v>
      </c>
      <c r="BT95" s="23">
        <v>0</v>
      </c>
      <c r="BU95" s="24">
        <v>0</v>
      </c>
      <c r="BV95" s="23">
        <v>0</v>
      </c>
      <c r="BW95" s="24">
        <v>0</v>
      </c>
      <c r="BX95" s="23">
        <v>0</v>
      </c>
      <c r="BY95" s="24">
        <v>0</v>
      </c>
      <c r="BZ95" s="23">
        <v>0</v>
      </c>
      <c r="CA95" s="24">
        <v>0</v>
      </c>
      <c r="CB95" s="23">
        <v>0</v>
      </c>
      <c r="CC95" s="24">
        <v>0</v>
      </c>
      <c r="CD95" s="23">
        <v>0</v>
      </c>
      <c r="CE95" s="24">
        <v>0</v>
      </c>
      <c r="CF95" s="23">
        <v>0</v>
      </c>
      <c r="CG95" s="24">
        <v>0</v>
      </c>
      <c r="CH95" s="23">
        <v>0</v>
      </c>
      <c r="CI95" s="24">
        <v>0</v>
      </c>
      <c r="CJ95" s="240">
        <v>0</v>
      </c>
      <c r="CK95" s="241">
        <v>0</v>
      </c>
      <c r="CL95" s="23">
        <v>0</v>
      </c>
      <c r="CM95" s="24">
        <v>0</v>
      </c>
      <c r="CN95" s="23">
        <v>0</v>
      </c>
      <c r="CO95" s="24">
        <v>0</v>
      </c>
      <c r="CP95" s="23">
        <v>0</v>
      </c>
      <c r="CQ95" s="24">
        <v>0</v>
      </c>
      <c r="CR95" s="23">
        <v>0</v>
      </c>
      <c r="CS95" s="24">
        <v>0</v>
      </c>
      <c r="CT95" s="23">
        <v>0</v>
      </c>
      <c r="CU95" s="24">
        <v>0</v>
      </c>
      <c r="CV95" s="23">
        <v>0</v>
      </c>
      <c r="CW95" s="24">
        <v>0</v>
      </c>
      <c r="CX95" s="23">
        <v>0</v>
      </c>
      <c r="CY95" s="24">
        <v>0</v>
      </c>
      <c r="CZ95" s="23">
        <v>0</v>
      </c>
      <c r="DA95" s="24">
        <v>0</v>
      </c>
      <c r="DB95" s="23">
        <v>0</v>
      </c>
      <c r="DC95" s="24">
        <v>0</v>
      </c>
      <c r="DD95" s="23">
        <v>0</v>
      </c>
      <c r="DE95" s="24">
        <v>0</v>
      </c>
      <c r="DF95" s="23">
        <v>0</v>
      </c>
      <c r="DG95" s="24">
        <v>0</v>
      </c>
      <c r="DH95" s="23">
        <v>0</v>
      </c>
      <c r="DI95" s="24">
        <v>0</v>
      </c>
      <c r="DJ95" s="23">
        <v>0</v>
      </c>
      <c r="DK95" s="24">
        <v>0</v>
      </c>
      <c r="DL95" s="23">
        <v>0</v>
      </c>
      <c r="DM95" s="24">
        <v>0</v>
      </c>
      <c r="DN95" s="23">
        <v>0</v>
      </c>
      <c r="DO95" s="24">
        <v>0</v>
      </c>
      <c r="DP95" s="23">
        <v>0</v>
      </c>
      <c r="DQ95" s="24">
        <v>0</v>
      </c>
      <c r="DR95" s="23">
        <v>0</v>
      </c>
      <c r="DS95" s="24">
        <v>0</v>
      </c>
      <c r="DT95" s="23">
        <v>0</v>
      </c>
      <c r="DU95" s="24">
        <v>0</v>
      </c>
      <c r="DV95" s="23">
        <v>0</v>
      </c>
      <c r="DW95" s="24">
        <v>0</v>
      </c>
      <c r="DX95" s="23">
        <v>0</v>
      </c>
      <c r="DY95" s="24">
        <v>0</v>
      </c>
      <c r="DZ95" s="23">
        <v>0</v>
      </c>
      <c r="EA95" s="24">
        <v>0</v>
      </c>
      <c r="EB95" s="23">
        <v>0</v>
      </c>
      <c r="EC95" s="24">
        <v>0</v>
      </c>
      <c r="ED95" s="23">
        <v>0</v>
      </c>
      <c r="EE95" s="24">
        <v>0</v>
      </c>
      <c r="EF95" s="240">
        <v>0</v>
      </c>
      <c r="EG95" s="241">
        <v>0</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26"/>
      <c r="B96" s="628"/>
      <c r="C96" s="631"/>
      <c r="D96" s="9">
        <v>0</v>
      </c>
      <c r="E96" s="510"/>
      <c r="F96" s="25"/>
      <c r="G96" s="26">
        <v>0</v>
      </c>
      <c r="H96" s="25"/>
      <c r="I96" s="26">
        <v>0</v>
      </c>
      <c r="J96" s="25"/>
      <c r="K96" s="26">
        <v>0</v>
      </c>
      <c r="L96" s="25"/>
      <c r="M96" s="26">
        <v>0</v>
      </c>
      <c r="N96" s="25"/>
      <c r="O96" s="26">
        <v>0</v>
      </c>
      <c r="P96" s="25"/>
      <c r="Q96" s="26">
        <v>0</v>
      </c>
      <c r="R96" s="25"/>
      <c r="S96" s="26">
        <v>0</v>
      </c>
      <c r="T96" s="25"/>
      <c r="U96" s="26">
        <v>0</v>
      </c>
      <c r="V96" s="25"/>
      <c r="W96" s="26">
        <v>0</v>
      </c>
      <c r="X96" s="25"/>
      <c r="Y96" s="26">
        <v>0</v>
      </c>
      <c r="Z96" s="25"/>
      <c r="AA96" s="26">
        <v>0</v>
      </c>
      <c r="AB96" s="25"/>
      <c r="AC96" s="26">
        <v>0</v>
      </c>
      <c r="AD96" s="25"/>
      <c r="AE96" s="26">
        <v>0</v>
      </c>
      <c r="AF96" s="25"/>
      <c r="AG96" s="26">
        <v>0</v>
      </c>
      <c r="AH96" s="25"/>
      <c r="AI96" s="26">
        <v>0</v>
      </c>
      <c r="AJ96" s="25"/>
      <c r="AK96" s="26">
        <v>0</v>
      </c>
      <c r="AL96" s="25"/>
      <c r="AM96" s="26">
        <v>0</v>
      </c>
      <c r="AN96" s="25"/>
      <c r="AO96" s="26">
        <v>0</v>
      </c>
      <c r="AP96" s="25"/>
      <c r="AQ96" s="26">
        <v>0</v>
      </c>
      <c r="AR96" s="25"/>
      <c r="AS96" s="26">
        <v>0</v>
      </c>
      <c r="AT96" s="25"/>
      <c r="AU96" s="26">
        <v>0</v>
      </c>
      <c r="AV96" s="25"/>
      <c r="AW96" s="26">
        <v>0</v>
      </c>
      <c r="AX96" s="25"/>
      <c r="AY96" s="26">
        <v>0</v>
      </c>
      <c r="AZ96" s="25"/>
      <c r="BA96" s="26">
        <v>0</v>
      </c>
      <c r="BB96" s="25"/>
      <c r="BC96" s="26">
        <v>0</v>
      </c>
      <c r="BD96" s="25"/>
      <c r="BE96" s="26">
        <v>0</v>
      </c>
      <c r="BF96" s="25"/>
      <c r="BG96" s="26">
        <v>0</v>
      </c>
      <c r="BH96" s="25"/>
      <c r="BI96" s="26">
        <v>0</v>
      </c>
      <c r="BJ96" s="25"/>
      <c r="BK96" s="26">
        <v>0</v>
      </c>
      <c r="BL96" s="25"/>
      <c r="BM96" s="26">
        <v>0</v>
      </c>
      <c r="BN96" s="25"/>
      <c r="BO96" s="26">
        <v>0</v>
      </c>
      <c r="BP96" s="25"/>
      <c r="BQ96" s="26">
        <v>0</v>
      </c>
      <c r="BR96" s="25"/>
      <c r="BS96" s="26">
        <v>0</v>
      </c>
      <c r="BT96" s="25"/>
      <c r="BU96" s="26">
        <v>0</v>
      </c>
      <c r="BV96" s="25"/>
      <c r="BW96" s="26">
        <v>0</v>
      </c>
      <c r="BX96" s="25"/>
      <c r="BY96" s="26">
        <v>0</v>
      </c>
      <c r="BZ96" s="25"/>
      <c r="CA96" s="26">
        <v>0</v>
      </c>
      <c r="CB96" s="25"/>
      <c r="CC96" s="26">
        <v>0</v>
      </c>
      <c r="CD96" s="25"/>
      <c r="CE96" s="26">
        <v>0</v>
      </c>
      <c r="CF96" s="25"/>
      <c r="CG96" s="26">
        <v>0</v>
      </c>
      <c r="CH96" s="25"/>
      <c r="CI96" s="26">
        <v>0</v>
      </c>
      <c r="CJ96" s="244"/>
      <c r="CK96" s="245">
        <v>0</v>
      </c>
      <c r="CL96" s="25"/>
      <c r="CM96" s="26">
        <v>0</v>
      </c>
      <c r="CN96" s="25"/>
      <c r="CO96" s="26">
        <v>0</v>
      </c>
      <c r="CP96" s="25"/>
      <c r="CQ96" s="26">
        <v>0</v>
      </c>
      <c r="CR96" s="25"/>
      <c r="CS96" s="26">
        <v>0</v>
      </c>
      <c r="CT96" s="25"/>
      <c r="CU96" s="26">
        <v>0</v>
      </c>
      <c r="CV96" s="25"/>
      <c r="CW96" s="26">
        <v>0</v>
      </c>
      <c r="CX96" s="25"/>
      <c r="CY96" s="26">
        <v>0</v>
      </c>
      <c r="CZ96" s="25"/>
      <c r="DA96" s="26">
        <v>0</v>
      </c>
      <c r="DB96" s="25"/>
      <c r="DC96" s="26">
        <v>0</v>
      </c>
      <c r="DD96" s="25"/>
      <c r="DE96" s="26">
        <v>0</v>
      </c>
      <c r="DF96" s="25"/>
      <c r="DG96" s="26">
        <v>0</v>
      </c>
      <c r="DH96" s="25"/>
      <c r="DI96" s="26">
        <v>0</v>
      </c>
      <c r="DJ96" s="25"/>
      <c r="DK96" s="26">
        <v>0</v>
      </c>
      <c r="DL96" s="25"/>
      <c r="DM96" s="26">
        <v>0</v>
      </c>
      <c r="DN96" s="25"/>
      <c r="DO96" s="26">
        <v>0</v>
      </c>
      <c r="DP96" s="25"/>
      <c r="DQ96" s="26">
        <v>0</v>
      </c>
      <c r="DR96" s="25"/>
      <c r="DS96" s="26">
        <v>0</v>
      </c>
      <c r="DT96" s="25"/>
      <c r="DU96" s="26">
        <v>0</v>
      </c>
      <c r="DV96" s="25"/>
      <c r="DW96" s="26">
        <v>0</v>
      </c>
      <c r="DX96" s="25"/>
      <c r="DY96" s="26">
        <v>0</v>
      </c>
      <c r="DZ96" s="25"/>
      <c r="EA96" s="26">
        <v>0</v>
      </c>
      <c r="EB96" s="25"/>
      <c r="EC96" s="26">
        <v>0</v>
      </c>
      <c r="ED96" s="25"/>
      <c r="EE96" s="26">
        <v>0</v>
      </c>
      <c r="EF96" s="244"/>
      <c r="EG96" s="245">
        <v>0</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26"/>
      <c r="B97" s="628"/>
      <c r="C97" s="631"/>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26"/>
      <c r="B98" s="629"/>
      <c r="C98" s="632"/>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38" t="s">
        <v>0</v>
      </c>
      <c r="B99" s="627" t="s">
        <v>12</v>
      </c>
      <c r="C99" s="630">
        <v>44768</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v>0</v>
      </c>
      <c r="W99" s="20">
        <v>0</v>
      </c>
      <c r="X99" s="19">
        <v>0</v>
      </c>
      <c r="Y99" s="20">
        <v>0</v>
      </c>
      <c r="Z99" s="19">
        <v>0</v>
      </c>
      <c r="AA99" s="20">
        <v>0</v>
      </c>
      <c r="AB99" s="19">
        <v>0</v>
      </c>
      <c r="AC99" s="20">
        <v>0</v>
      </c>
      <c r="AD99" s="19">
        <v>0</v>
      </c>
      <c r="AE99" s="20">
        <v>0</v>
      </c>
      <c r="AF99" s="19">
        <v>0</v>
      </c>
      <c r="AG99" s="20">
        <v>0</v>
      </c>
      <c r="AH99" s="19">
        <v>0</v>
      </c>
      <c r="AI99" s="20">
        <v>0</v>
      </c>
      <c r="AJ99" s="19">
        <v>0</v>
      </c>
      <c r="AK99" s="20">
        <v>0</v>
      </c>
      <c r="AL99" s="19">
        <v>0</v>
      </c>
      <c r="AM99" s="20">
        <v>0</v>
      </c>
      <c r="AN99" s="19">
        <v>0</v>
      </c>
      <c r="AO99" s="20">
        <v>0</v>
      </c>
      <c r="AP99" s="19">
        <v>0</v>
      </c>
      <c r="AQ99" s="20">
        <v>0</v>
      </c>
      <c r="AR99" s="19">
        <v>0</v>
      </c>
      <c r="AS99" s="20">
        <v>0</v>
      </c>
      <c r="AT99" s="19">
        <v>0</v>
      </c>
      <c r="AU99" s="20">
        <v>0</v>
      </c>
      <c r="AV99" s="19">
        <v>0</v>
      </c>
      <c r="AW99" s="20">
        <v>0</v>
      </c>
      <c r="AX99" s="19">
        <v>0</v>
      </c>
      <c r="AY99" s="20">
        <v>0</v>
      </c>
      <c r="AZ99" s="19">
        <v>0</v>
      </c>
      <c r="BA99" s="20">
        <v>0</v>
      </c>
      <c r="BB99" s="19">
        <v>0</v>
      </c>
      <c r="BC99" s="20">
        <v>0</v>
      </c>
      <c r="BD99" s="19">
        <v>0</v>
      </c>
      <c r="BE99" s="20">
        <v>0</v>
      </c>
      <c r="BF99" s="19">
        <v>0</v>
      </c>
      <c r="BG99" s="20">
        <v>0</v>
      </c>
      <c r="BH99" s="19">
        <v>0</v>
      </c>
      <c r="BI99" s="20">
        <v>0</v>
      </c>
      <c r="BJ99" s="19">
        <v>0</v>
      </c>
      <c r="BK99" s="20">
        <v>0</v>
      </c>
      <c r="BL99" s="19">
        <v>0</v>
      </c>
      <c r="BM99" s="20">
        <v>0</v>
      </c>
      <c r="BN99" s="19">
        <v>0</v>
      </c>
      <c r="BO99" s="20">
        <v>0</v>
      </c>
      <c r="BP99" s="19">
        <v>0</v>
      </c>
      <c r="BQ99" s="20">
        <v>0</v>
      </c>
      <c r="BR99" s="19">
        <v>0</v>
      </c>
      <c r="BS99" s="20">
        <v>0</v>
      </c>
      <c r="BT99" s="19">
        <v>0</v>
      </c>
      <c r="BU99" s="20">
        <v>0</v>
      </c>
      <c r="BV99" s="19">
        <v>0</v>
      </c>
      <c r="BW99" s="20">
        <v>0</v>
      </c>
      <c r="BX99" s="19">
        <v>0</v>
      </c>
      <c r="BY99" s="20">
        <v>0</v>
      </c>
      <c r="BZ99" s="19">
        <v>0</v>
      </c>
      <c r="CA99" s="20">
        <v>0</v>
      </c>
      <c r="CB99" s="19">
        <v>0</v>
      </c>
      <c r="CC99" s="20">
        <v>0</v>
      </c>
      <c r="CD99" s="19">
        <v>0</v>
      </c>
      <c r="CE99" s="20">
        <v>0</v>
      </c>
      <c r="CF99" s="19">
        <v>0</v>
      </c>
      <c r="CG99" s="20">
        <v>0</v>
      </c>
      <c r="CH99" s="19">
        <v>0</v>
      </c>
      <c r="CI99" s="20">
        <v>0</v>
      </c>
      <c r="CJ99" s="547">
        <v>0</v>
      </c>
      <c r="CK99" s="548">
        <v>0</v>
      </c>
      <c r="CL99" s="19">
        <v>0</v>
      </c>
      <c r="CM99" s="20">
        <v>0</v>
      </c>
      <c r="CN99" s="19">
        <v>0</v>
      </c>
      <c r="CO99" s="20">
        <v>0</v>
      </c>
      <c r="CP99" s="19">
        <v>0</v>
      </c>
      <c r="CQ99" s="20">
        <v>0</v>
      </c>
      <c r="CR99" s="19">
        <v>0</v>
      </c>
      <c r="CS99" s="20">
        <v>0</v>
      </c>
      <c r="CT99" s="19">
        <v>0</v>
      </c>
      <c r="CU99" s="20">
        <v>0</v>
      </c>
      <c r="CV99" s="19">
        <v>0</v>
      </c>
      <c r="CW99" s="20">
        <v>0</v>
      </c>
      <c r="CX99" s="19">
        <v>0</v>
      </c>
      <c r="CY99" s="20">
        <v>0</v>
      </c>
      <c r="CZ99" s="19">
        <v>0</v>
      </c>
      <c r="DA99" s="20">
        <v>0</v>
      </c>
      <c r="DB99" s="19">
        <v>0</v>
      </c>
      <c r="DC99" s="20">
        <v>0</v>
      </c>
      <c r="DD99" s="19">
        <v>0</v>
      </c>
      <c r="DE99" s="20">
        <v>0</v>
      </c>
      <c r="DF99" s="19">
        <v>0</v>
      </c>
      <c r="DG99" s="20">
        <v>0</v>
      </c>
      <c r="DH99" s="19">
        <v>0</v>
      </c>
      <c r="DI99" s="20">
        <v>0</v>
      </c>
      <c r="DJ99" s="19">
        <v>0</v>
      </c>
      <c r="DK99" s="20">
        <v>0</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38"/>
      <c r="B100" s="628"/>
      <c r="C100" s="636"/>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v>0</v>
      </c>
      <c r="X100" s="21"/>
      <c r="Y100" s="22">
        <v>0</v>
      </c>
      <c r="Z100" s="21"/>
      <c r="AA100" s="22">
        <v>0</v>
      </c>
      <c r="AB100" s="21"/>
      <c r="AC100" s="22">
        <v>0</v>
      </c>
      <c r="AD100" s="21"/>
      <c r="AE100" s="22">
        <v>0</v>
      </c>
      <c r="AF100" s="21"/>
      <c r="AG100" s="22">
        <v>0</v>
      </c>
      <c r="AH100" s="21"/>
      <c r="AI100" s="22">
        <v>0</v>
      </c>
      <c r="AJ100" s="21"/>
      <c r="AK100" s="22">
        <v>0</v>
      </c>
      <c r="AL100" s="21"/>
      <c r="AM100" s="22">
        <v>0</v>
      </c>
      <c r="AN100" s="21"/>
      <c r="AO100" s="22">
        <v>0</v>
      </c>
      <c r="AP100" s="21"/>
      <c r="AQ100" s="22">
        <v>0</v>
      </c>
      <c r="AR100" s="21"/>
      <c r="AS100" s="22">
        <v>0</v>
      </c>
      <c r="AT100" s="21"/>
      <c r="AU100" s="22">
        <v>0</v>
      </c>
      <c r="AV100" s="21"/>
      <c r="AW100" s="22">
        <v>0</v>
      </c>
      <c r="AX100" s="21"/>
      <c r="AY100" s="22">
        <v>0</v>
      </c>
      <c r="AZ100" s="21"/>
      <c r="BA100" s="22">
        <v>0</v>
      </c>
      <c r="BB100" s="21"/>
      <c r="BC100" s="22">
        <v>0</v>
      </c>
      <c r="BD100" s="21"/>
      <c r="BE100" s="22">
        <v>0</v>
      </c>
      <c r="BF100" s="21"/>
      <c r="BG100" s="22">
        <v>0</v>
      </c>
      <c r="BH100" s="21"/>
      <c r="BI100" s="22">
        <v>0</v>
      </c>
      <c r="BJ100" s="21"/>
      <c r="BK100" s="22">
        <v>0</v>
      </c>
      <c r="BL100" s="21"/>
      <c r="BM100" s="22">
        <v>0</v>
      </c>
      <c r="BN100" s="21"/>
      <c r="BO100" s="22">
        <v>0</v>
      </c>
      <c r="BP100" s="21"/>
      <c r="BQ100" s="22">
        <v>0</v>
      </c>
      <c r="BR100" s="21"/>
      <c r="BS100" s="22">
        <v>0</v>
      </c>
      <c r="BT100" s="21"/>
      <c r="BU100" s="22">
        <v>0</v>
      </c>
      <c r="BV100" s="21"/>
      <c r="BW100" s="22">
        <v>0</v>
      </c>
      <c r="BX100" s="21"/>
      <c r="BY100" s="22">
        <v>0</v>
      </c>
      <c r="BZ100" s="21"/>
      <c r="CA100" s="22">
        <v>0</v>
      </c>
      <c r="CB100" s="21"/>
      <c r="CC100" s="22">
        <v>0</v>
      </c>
      <c r="CD100" s="21"/>
      <c r="CE100" s="22">
        <v>0</v>
      </c>
      <c r="CF100" s="21"/>
      <c r="CG100" s="22">
        <v>0</v>
      </c>
      <c r="CH100" s="21"/>
      <c r="CI100" s="22">
        <v>0</v>
      </c>
      <c r="CJ100" s="246"/>
      <c r="CK100" s="247">
        <v>0</v>
      </c>
      <c r="CL100" s="21"/>
      <c r="CM100" s="22">
        <v>0</v>
      </c>
      <c r="CN100" s="21"/>
      <c r="CO100" s="22">
        <v>0</v>
      </c>
      <c r="CP100" s="21"/>
      <c r="CQ100" s="22">
        <v>0</v>
      </c>
      <c r="CR100" s="21"/>
      <c r="CS100" s="22">
        <v>0</v>
      </c>
      <c r="CT100" s="21"/>
      <c r="CU100" s="22">
        <v>0</v>
      </c>
      <c r="CV100" s="21"/>
      <c r="CW100" s="22">
        <v>0</v>
      </c>
      <c r="CX100" s="21"/>
      <c r="CY100" s="22">
        <v>0</v>
      </c>
      <c r="CZ100" s="21"/>
      <c r="DA100" s="22">
        <v>0</v>
      </c>
      <c r="DB100" s="21"/>
      <c r="DC100" s="22">
        <v>0</v>
      </c>
      <c r="DD100" s="21"/>
      <c r="DE100" s="22">
        <v>0</v>
      </c>
      <c r="DF100" s="21"/>
      <c r="DG100" s="22">
        <v>0</v>
      </c>
      <c r="DH100" s="21"/>
      <c r="DI100" s="22">
        <v>0</v>
      </c>
      <c r="DJ100" s="21"/>
      <c r="DK100" s="22">
        <v>0</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38"/>
      <c r="B101" s="628"/>
      <c r="C101" s="636"/>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v>0</v>
      </c>
      <c r="W101" s="24">
        <v>0</v>
      </c>
      <c r="X101" s="23">
        <v>0</v>
      </c>
      <c r="Y101" s="24">
        <v>0</v>
      </c>
      <c r="Z101" s="23">
        <v>0</v>
      </c>
      <c r="AA101" s="24">
        <v>0</v>
      </c>
      <c r="AB101" s="23">
        <v>0</v>
      </c>
      <c r="AC101" s="24">
        <v>0</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v>0</v>
      </c>
      <c r="AU101" s="24">
        <v>0</v>
      </c>
      <c r="AV101" s="23">
        <v>0</v>
      </c>
      <c r="AW101" s="24">
        <v>0</v>
      </c>
      <c r="AX101" s="23">
        <v>0</v>
      </c>
      <c r="AY101" s="24">
        <v>0</v>
      </c>
      <c r="AZ101" s="23">
        <v>0</v>
      </c>
      <c r="BA101" s="24">
        <v>0</v>
      </c>
      <c r="BB101" s="23">
        <v>0</v>
      </c>
      <c r="BC101" s="24">
        <v>0</v>
      </c>
      <c r="BD101" s="23">
        <v>0</v>
      </c>
      <c r="BE101" s="24">
        <v>0</v>
      </c>
      <c r="BF101" s="23">
        <v>0</v>
      </c>
      <c r="BG101" s="24">
        <v>0</v>
      </c>
      <c r="BH101" s="23">
        <v>0</v>
      </c>
      <c r="BI101" s="24">
        <v>0</v>
      </c>
      <c r="BJ101" s="23">
        <v>0</v>
      </c>
      <c r="BK101" s="24">
        <v>0</v>
      </c>
      <c r="BL101" s="23">
        <v>0</v>
      </c>
      <c r="BM101" s="24">
        <v>0</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v>0</v>
      </c>
      <c r="CC101" s="24">
        <v>0</v>
      </c>
      <c r="CD101" s="23">
        <v>0</v>
      </c>
      <c r="CE101" s="24">
        <v>0</v>
      </c>
      <c r="CF101" s="23">
        <v>0</v>
      </c>
      <c r="CG101" s="24">
        <v>0</v>
      </c>
      <c r="CH101" s="23">
        <v>0</v>
      </c>
      <c r="CI101" s="24">
        <v>0</v>
      </c>
      <c r="CJ101" s="240">
        <v>0</v>
      </c>
      <c r="CK101" s="241">
        <v>0</v>
      </c>
      <c r="CL101" s="23">
        <v>0</v>
      </c>
      <c r="CM101" s="24">
        <v>0</v>
      </c>
      <c r="CN101" s="23">
        <v>0</v>
      </c>
      <c r="CO101" s="24">
        <v>0</v>
      </c>
      <c r="CP101" s="23">
        <v>0</v>
      </c>
      <c r="CQ101" s="24">
        <v>0</v>
      </c>
      <c r="CR101" s="23">
        <v>0</v>
      </c>
      <c r="CS101" s="24">
        <v>0</v>
      </c>
      <c r="CT101" s="23">
        <v>0</v>
      </c>
      <c r="CU101" s="24">
        <v>0</v>
      </c>
      <c r="CV101" s="23">
        <v>0</v>
      </c>
      <c r="CW101" s="24">
        <v>0</v>
      </c>
      <c r="CX101" s="23">
        <v>0</v>
      </c>
      <c r="CY101" s="24">
        <v>0</v>
      </c>
      <c r="CZ101" s="23">
        <v>0</v>
      </c>
      <c r="DA101" s="24">
        <v>0</v>
      </c>
      <c r="DB101" s="23">
        <v>0</v>
      </c>
      <c r="DC101" s="24">
        <v>0</v>
      </c>
      <c r="DD101" s="23">
        <v>0</v>
      </c>
      <c r="DE101" s="24">
        <v>0</v>
      </c>
      <c r="DF101" s="23">
        <v>0</v>
      </c>
      <c r="DG101" s="24">
        <v>0</v>
      </c>
      <c r="DH101" s="23">
        <v>0</v>
      </c>
      <c r="DI101" s="24">
        <v>0</v>
      </c>
      <c r="DJ101" s="23">
        <v>0</v>
      </c>
      <c r="DK101" s="24">
        <v>0</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38"/>
      <c r="B102" s="628"/>
      <c r="C102" s="636"/>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v>0</v>
      </c>
      <c r="X102" s="25"/>
      <c r="Y102" s="26">
        <v>0</v>
      </c>
      <c r="Z102" s="25"/>
      <c r="AA102" s="26">
        <v>0</v>
      </c>
      <c r="AB102" s="25"/>
      <c r="AC102" s="26">
        <v>0</v>
      </c>
      <c r="AD102" s="25"/>
      <c r="AE102" s="26">
        <v>0</v>
      </c>
      <c r="AF102" s="25"/>
      <c r="AG102" s="26">
        <v>0</v>
      </c>
      <c r="AH102" s="25"/>
      <c r="AI102" s="26">
        <v>0</v>
      </c>
      <c r="AJ102" s="25"/>
      <c r="AK102" s="26">
        <v>0</v>
      </c>
      <c r="AL102" s="25"/>
      <c r="AM102" s="26">
        <v>0</v>
      </c>
      <c r="AN102" s="25"/>
      <c r="AO102" s="26">
        <v>0</v>
      </c>
      <c r="AP102" s="25"/>
      <c r="AQ102" s="26">
        <v>0</v>
      </c>
      <c r="AR102" s="25"/>
      <c r="AS102" s="26">
        <v>0</v>
      </c>
      <c r="AT102" s="25"/>
      <c r="AU102" s="26">
        <v>0</v>
      </c>
      <c r="AV102" s="25"/>
      <c r="AW102" s="26">
        <v>0</v>
      </c>
      <c r="AX102" s="25"/>
      <c r="AY102" s="26">
        <v>0</v>
      </c>
      <c r="AZ102" s="25"/>
      <c r="BA102" s="26">
        <v>0</v>
      </c>
      <c r="BB102" s="25"/>
      <c r="BC102" s="26">
        <v>0</v>
      </c>
      <c r="BD102" s="25"/>
      <c r="BE102" s="26">
        <v>0</v>
      </c>
      <c r="BF102" s="25"/>
      <c r="BG102" s="26">
        <v>0</v>
      </c>
      <c r="BH102" s="25"/>
      <c r="BI102" s="26">
        <v>0</v>
      </c>
      <c r="BJ102" s="25"/>
      <c r="BK102" s="26">
        <v>0</v>
      </c>
      <c r="BL102" s="25"/>
      <c r="BM102" s="26">
        <v>0</v>
      </c>
      <c r="BN102" s="25"/>
      <c r="BO102" s="26">
        <v>0</v>
      </c>
      <c r="BP102" s="25"/>
      <c r="BQ102" s="26">
        <v>0</v>
      </c>
      <c r="BR102" s="25"/>
      <c r="BS102" s="26">
        <v>0</v>
      </c>
      <c r="BT102" s="25"/>
      <c r="BU102" s="26">
        <v>0</v>
      </c>
      <c r="BV102" s="25"/>
      <c r="BW102" s="26">
        <v>0</v>
      </c>
      <c r="BX102" s="25"/>
      <c r="BY102" s="26">
        <v>0</v>
      </c>
      <c r="BZ102" s="25"/>
      <c r="CA102" s="26">
        <v>0</v>
      </c>
      <c r="CB102" s="25"/>
      <c r="CC102" s="26">
        <v>0</v>
      </c>
      <c r="CD102" s="25"/>
      <c r="CE102" s="26">
        <v>0</v>
      </c>
      <c r="CF102" s="25"/>
      <c r="CG102" s="26">
        <v>0</v>
      </c>
      <c r="CH102" s="25"/>
      <c r="CI102" s="26">
        <v>0</v>
      </c>
      <c r="CJ102" s="244"/>
      <c r="CK102" s="245">
        <v>0</v>
      </c>
      <c r="CL102" s="25"/>
      <c r="CM102" s="26">
        <v>0</v>
      </c>
      <c r="CN102" s="25"/>
      <c r="CO102" s="26">
        <v>0</v>
      </c>
      <c r="CP102" s="25"/>
      <c r="CQ102" s="26">
        <v>0</v>
      </c>
      <c r="CR102" s="25"/>
      <c r="CS102" s="26">
        <v>0</v>
      </c>
      <c r="CT102" s="25"/>
      <c r="CU102" s="26">
        <v>0</v>
      </c>
      <c r="CV102" s="25"/>
      <c r="CW102" s="26">
        <v>0</v>
      </c>
      <c r="CX102" s="25"/>
      <c r="CY102" s="26">
        <v>0</v>
      </c>
      <c r="CZ102" s="25"/>
      <c r="DA102" s="26">
        <v>0</v>
      </c>
      <c r="DB102" s="25"/>
      <c r="DC102" s="26">
        <v>0</v>
      </c>
      <c r="DD102" s="25"/>
      <c r="DE102" s="26">
        <v>0</v>
      </c>
      <c r="DF102" s="25"/>
      <c r="DG102" s="26">
        <v>0</v>
      </c>
      <c r="DH102" s="25"/>
      <c r="DI102" s="26">
        <v>0</v>
      </c>
      <c r="DJ102" s="25"/>
      <c r="DK102" s="26">
        <v>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38"/>
      <c r="B103" s="628"/>
      <c r="C103" s="636"/>
      <c r="D103" s="10">
        <v>0</v>
      </c>
      <c r="E103" s="507" t="s">
        <v>7</v>
      </c>
      <c r="F103" s="27">
        <v>0</v>
      </c>
      <c r="G103" s="24">
        <v>0</v>
      </c>
      <c r="H103" s="27">
        <v>0</v>
      </c>
      <c r="I103" s="24">
        <v>0</v>
      </c>
      <c r="J103" s="27">
        <v>0</v>
      </c>
      <c r="K103" s="24">
        <v>0</v>
      </c>
      <c r="L103" s="27">
        <v>0</v>
      </c>
      <c r="M103" s="24">
        <v>0</v>
      </c>
      <c r="N103" s="27">
        <v>0</v>
      </c>
      <c r="O103" s="24">
        <v>0</v>
      </c>
      <c r="P103" s="27">
        <v>0</v>
      </c>
      <c r="Q103" s="24">
        <v>0</v>
      </c>
      <c r="R103" s="27">
        <v>0</v>
      </c>
      <c r="S103" s="24">
        <v>0</v>
      </c>
      <c r="T103" s="27">
        <v>0</v>
      </c>
      <c r="U103" s="24">
        <v>0</v>
      </c>
      <c r="V103" s="27">
        <v>0</v>
      </c>
      <c r="W103" s="24">
        <v>0</v>
      </c>
      <c r="X103" s="27">
        <v>0</v>
      </c>
      <c r="Y103" s="24">
        <v>0</v>
      </c>
      <c r="Z103" s="27">
        <v>0</v>
      </c>
      <c r="AA103" s="24">
        <v>0</v>
      </c>
      <c r="AB103" s="27">
        <v>0</v>
      </c>
      <c r="AC103" s="24">
        <v>0</v>
      </c>
      <c r="AD103" s="27">
        <v>0</v>
      </c>
      <c r="AE103" s="24">
        <v>0</v>
      </c>
      <c r="AF103" s="27">
        <v>0</v>
      </c>
      <c r="AG103" s="24">
        <v>0</v>
      </c>
      <c r="AH103" s="27">
        <v>0</v>
      </c>
      <c r="AI103" s="24">
        <v>0</v>
      </c>
      <c r="AJ103" s="27">
        <v>0</v>
      </c>
      <c r="AK103" s="24">
        <v>0</v>
      </c>
      <c r="AL103" s="27">
        <v>0</v>
      </c>
      <c r="AM103" s="24">
        <v>0</v>
      </c>
      <c r="AN103" s="27">
        <v>0</v>
      </c>
      <c r="AO103" s="24">
        <v>0</v>
      </c>
      <c r="AP103" s="27">
        <v>0</v>
      </c>
      <c r="AQ103" s="24">
        <v>0</v>
      </c>
      <c r="AR103" s="27">
        <v>0</v>
      </c>
      <c r="AS103" s="24">
        <v>0</v>
      </c>
      <c r="AT103" s="27">
        <v>0</v>
      </c>
      <c r="AU103" s="24">
        <v>0</v>
      </c>
      <c r="AV103" s="27">
        <v>0</v>
      </c>
      <c r="AW103" s="24">
        <v>0</v>
      </c>
      <c r="AX103" s="27">
        <v>0</v>
      </c>
      <c r="AY103" s="24">
        <v>0</v>
      </c>
      <c r="AZ103" s="27">
        <v>0</v>
      </c>
      <c r="BA103" s="24">
        <v>0</v>
      </c>
      <c r="BB103" s="27">
        <v>0</v>
      </c>
      <c r="BC103" s="24">
        <v>0</v>
      </c>
      <c r="BD103" s="27">
        <v>0</v>
      </c>
      <c r="BE103" s="24">
        <v>0</v>
      </c>
      <c r="BF103" s="27">
        <v>0</v>
      </c>
      <c r="BG103" s="24">
        <v>0</v>
      </c>
      <c r="BH103" s="27">
        <v>0</v>
      </c>
      <c r="BI103" s="24">
        <v>0</v>
      </c>
      <c r="BJ103" s="27">
        <v>0</v>
      </c>
      <c r="BK103" s="24">
        <v>0</v>
      </c>
      <c r="BL103" s="27">
        <v>0</v>
      </c>
      <c r="BM103" s="24">
        <v>0</v>
      </c>
      <c r="BN103" s="27">
        <v>0</v>
      </c>
      <c r="BO103" s="24">
        <v>0</v>
      </c>
      <c r="BP103" s="27">
        <v>0</v>
      </c>
      <c r="BQ103" s="24">
        <v>0</v>
      </c>
      <c r="BR103" s="27">
        <v>0</v>
      </c>
      <c r="BS103" s="24">
        <v>0</v>
      </c>
      <c r="BT103" s="27">
        <v>0</v>
      </c>
      <c r="BU103" s="24">
        <v>0</v>
      </c>
      <c r="BV103" s="27">
        <v>0</v>
      </c>
      <c r="BW103" s="24">
        <v>0</v>
      </c>
      <c r="BX103" s="27">
        <v>0</v>
      </c>
      <c r="BY103" s="24">
        <v>0</v>
      </c>
      <c r="BZ103" s="27">
        <v>0</v>
      </c>
      <c r="CA103" s="24">
        <v>0</v>
      </c>
      <c r="CB103" s="27">
        <v>0</v>
      </c>
      <c r="CC103" s="24">
        <v>0</v>
      </c>
      <c r="CD103" s="27">
        <v>0</v>
      </c>
      <c r="CE103" s="24">
        <v>0</v>
      </c>
      <c r="CF103" s="27">
        <v>0</v>
      </c>
      <c r="CG103" s="24">
        <v>0</v>
      </c>
      <c r="CH103" s="27">
        <v>0</v>
      </c>
      <c r="CI103" s="24">
        <v>0</v>
      </c>
      <c r="CJ103" s="242">
        <v>0</v>
      </c>
      <c r="CK103" s="241">
        <v>0</v>
      </c>
      <c r="CL103" s="27">
        <v>0</v>
      </c>
      <c r="CM103" s="24">
        <v>0</v>
      </c>
      <c r="CN103" s="27">
        <v>0</v>
      </c>
      <c r="CO103" s="24">
        <v>0</v>
      </c>
      <c r="CP103" s="27">
        <v>0</v>
      </c>
      <c r="CQ103" s="24">
        <v>0</v>
      </c>
      <c r="CR103" s="27">
        <v>0</v>
      </c>
      <c r="CS103" s="24">
        <v>0</v>
      </c>
      <c r="CT103" s="242">
        <v>0</v>
      </c>
      <c r="CU103" s="241">
        <v>0</v>
      </c>
      <c r="CV103" s="242">
        <v>0</v>
      </c>
      <c r="CW103" s="241">
        <v>0</v>
      </c>
      <c r="CX103" s="27">
        <v>0</v>
      </c>
      <c r="CY103" s="24">
        <v>0</v>
      </c>
      <c r="CZ103" s="27">
        <v>0</v>
      </c>
      <c r="DA103" s="24">
        <v>0</v>
      </c>
      <c r="DB103" s="27">
        <v>0</v>
      </c>
      <c r="DC103" s="24">
        <v>0</v>
      </c>
      <c r="DD103" s="27">
        <v>0</v>
      </c>
      <c r="DE103" s="24">
        <v>0</v>
      </c>
      <c r="DF103" s="27">
        <v>0</v>
      </c>
      <c r="DG103" s="24">
        <v>0</v>
      </c>
      <c r="DH103" s="27">
        <v>0</v>
      </c>
      <c r="DI103" s="24">
        <v>0</v>
      </c>
      <c r="DJ103" s="27">
        <v>0</v>
      </c>
      <c r="DK103" s="24">
        <v>0</v>
      </c>
      <c r="DL103" s="27">
        <v>0</v>
      </c>
      <c r="DM103" s="24">
        <v>0</v>
      </c>
      <c r="DN103" s="27">
        <v>0</v>
      </c>
      <c r="DO103" s="24">
        <v>0</v>
      </c>
      <c r="DP103" s="27">
        <v>0</v>
      </c>
      <c r="DQ103" s="24">
        <v>0</v>
      </c>
      <c r="DR103" s="27">
        <v>0</v>
      </c>
      <c r="DS103" s="24">
        <v>0</v>
      </c>
      <c r="DT103" s="27">
        <v>0</v>
      </c>
      <c r="DU103" s="24">
        <v>0</v>
      </c>
      <c r="DV103" s="27">
        <v>0</v>
      </c>
      <c r="DW103" s="24">
        <v>0</v>
      </c>
      <c r="DX103" s="27">
        <v>0</v>
      </c>
      <c r="DY103" s="24">
        <v>0</v>
      </c>
      <c r="DZ103" s="27">
        <v>0</v>
      </c>
      <c r="EA103" s="24">
        <v>0</v>
      </c>
      <c r="EB103" s="27">
        <v>0</v>
      </c>
      <c r="EC103" s="24">
        <v>0</v>
      </c>
      <c r="ED103" s="27">
        <v>0</v>
      </c>
      <c r="EE103" s="24">
        <v>0</v>
      </c>
      <c r="EF103" s="242">
        <v>0</v>
      </c>
      <c r="EG103" s="241">
        <v>0</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38"/>
      <c r="B104" s="628"/>
      <c r="C104" s="636"/>
      <c r="D104" s="8" t="s">
        <v>8</v>
      </c>
      <c r="E104" s="508"/>
      <c r="F104" s="21"/>
      <c r="G104" s="22">
        <v>0</v>
      </c>
      <c r="H104" s="21"/>
      <c r="I104" s="22">
        <v>0</v>
      </c>
      <c r="J104" s="21"/>
      <c r="K104" s="22">
        <v>0</v>
      </c>
      <c r="L104" s="21"/>
      <c r="M104" s="22">
        <v>0</v>
      </c>
      <c r="N104" s="21"/>
      <c r="O104" s="22">
        <v>0</v>
      </c>
      <c r="P104" s="21"/>
      <c r="Q104" s="22">
        <v>0</v>
      </c>
      <c r="R104" s="21"/>
      <c r="S104" s="22">
        <v>0</v>
      </c>
      <c r="T104" s="21"/>
      <c r="U104" s="22">
        <v>0</v>
      </c>
      <c r="V104" s="21"/>
      <c r="W104" s="22">
        <v>0</v>
      </c>
      <c r="X104" s="21"/>
      <c r="Y104" s="22">
        <v>0</v>
      </c>
      <c r="Z104" s="21"/>
      <c r="AA104" s="22">
        <v>0</v>
      </c>
      <c r="AB104" s="21"/>
      <c r="AC104" s="22">
        <v>0</v>
      </c>
      <c r="AD104" s="21"/>
      <c r="AE104" s="22">
        <v>0</v>
      </c>
      <c r="AF104" s="21"/>
      <c r="AG104" s="22">
        <v>0</v>
      </c>
      <c r="AH104" s="21"/>
      <c r="AI104" s="22">
        <v>0</v>
      </c>
      <c r="AJ104" s="21"/>
      <c r="AK104" s="22">
        <v>0</v>
      </c>
      <c r="AL104" s="21"/>
      <c r="AM104" s="22">
        <v>0</v>
      </c>
      <c r="AN104" s="21"/>
      <c r="AO104" s="22">
        <v>0</v>
      </c>
      <c r="AP104" s="21"/>
      <c r="AQ104" s="22">
        <v>0</v>
      </c>
      <c r="AR104" s="21"/>
      <c r="AS104" s="22">
        <v>0</v>
      </c>
      <c r="AT104" s="21"/>
      <c r="AU104" s="22">
        <v>0</v>
      </c>
      <c r="AV104" s="21"/>
      <c r="AW104" s="22">
        <v>0</v>
      </c>
      <c r="AX104" s="21"/>
      <c r="AY104" s="22">
        <v>0</v>
      </c>
      <c r="AZ104" s="21"/>
      <c r="BA104" s="22">
        <v>0</v>
      </c>
      <c r="BB104" s="21"/>
      <c r="BC104" s="22">
        <v>0</v>
      </c>
      <c r="BD104" s="21"/>
      <c r="BE104" s="22">
        <v>0</v>
      </c>
      <c r="BF104" s="21"/>
      <c r="BG104" s="22">
        <v>0</v>
      </c>
      <c r="BH104" s="21"/>
      <c r="BI104" s="22">
        <v>0</v>
      </c>
      <c r="BJ104" s="21"/>
      <c r="BK104" s="22">
        <v>0</v>
      </c>
      <c r="BL104" s="21"/>
      <c r="BM104" s="22">
        <v>0</v>
      </c>
      <c r="BN104" s="21"/>
      <c r="BO104" s="22">
        <v>0</v>
      </c>
      <c r="BP104" s="21"/>
      <c r="BQ104" s="22">
        <v>0</v>
      </c>
      <c r="BR104" s="21"/>
      <c r="BS104" s="22">
        <v>0</v>
      </c>
      <c r="BT104" s="21"/>
      <c r="BU104" s="22">
        <v>0</v>
      </c>
      <c r="BV104" s="21"/>
      <c r="BW104" s="22">
        <v>0</v>
      </c>
      <c r="BX104" s="21"/>
      <c r="BY104" s="22">
        <v>0</v>
      </c>
      <c r="BZ104" s="21"/>
      <c r="CA104" s="22">
        <v>0</v>
      </c>
      <c r="CB104" s="21"/>
      <c r="CC104" s="22">
        <v>0</v>
      </c>
      <c r="CD104" s="21"/>
      <c r="CE104" s="22">
        <v>0</v>
      </c>
      <c r="CF104" s="21"/>
      <c r="CG104" s="22">
        <v>0</v>
      </c>
      <c r="CH104" s="21"/>
      <c r="CI104" s="22">
        <v>0</v>
      </c>
      <c r="CJ104" s="246"/>
      <c r="CK104" s="247">
        <v>0</v>
      </c>
      <c r="CL104" s="21"/>
      <c r="CM104" s="22">
        <v>0</v>
      </c>
      <c r="CN104" s="21"/>
      <c r="CO104" s="22">
        <v>0</v>
      </c>
      <c r="CP104" s="21"/>
      <c r="CQ104" s="22">
        <v>0</v>
      </c>
      <c r="CR104" s="21"/>
      <c r="CS104" s="22">
        <v>0</v>
      </c>
      <c r="CT104" s="246"/>
      <c r="CU104" s="247">
        <v>0</v>
      </c>
      <c r="CV104" s="246"/>
      <c r="CW104" s="247">
        <v>0</v>
      </c>
      <c r="CX104" s="21"/>
      <c r="CY104" s="22">
        <v>0</v>
      </c>
      <c r="CZ104" s="21"/>
      <c r="DA104" s="22">
        <v>0</v>
      </c>
      <c r="DB104" s="21"/>
      <c r="DC104" s="22">
        <v>0</v>
      </c>
      <c r="DD104" s="21"/>
      <c r="DE104" s="22">
        <v>0</v>
      </c>
      <c r="DF104" s="21"/>
      <c r="DG104" s="22">
        <v>0</v>
      </c>
      <c r="DH104" s="21"/>
      <c r="DI104" s="22">
        <v>0</v>
      </c>
      <c r="DJ104" s="21"/>
      <c r="DK104" s="22">
        <v>0</v>
      </c>
      <c r="DL104" s="21"/>
      <c r="DM104" s="22">
        <v>0</v>
      </c>
      <c r="DN104" s="21"/>
      <c r="DO104" s="22">
        <v>0</v>
      </c>
      <c r="DP104" s="21"/>
      <c r="DQ104" s="22">
        <v>0</v>
      </c>
      <c r="DR104" s="21"/>
      <c r="DS104" s="22">
        <v>0</v>
      </c>
      <c r="DT104" s="21"/>
      <c r="DU104" s="22">
        <v>0</v>
      </c>
      <c r="DV104" s="21"/>
      <c r="DW104" s="22">
        <v>0</v>
      </c>
      <c r="DX104" s="21"/>
      <c r="DY104" s="22">
        <v>0</v>
      </c>
      <c r="DZ104" s="21"/>
      <c r="EA104" s="22">
        <v>0</v>
      </c>
      <c r="EB104" s="21"/>
      <c r="EC104" s="22">
        <v>0</v>
      </c>
      <c r="ED104" s="21"/>
      <c r="EE104" s="22">
        <v>0</v>
      </c>
      <c r="EF104" s="246"/>
      <c r="EG104" s="247">
        <v>0</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38"/>
      <c r="B105" s="628"/>
      <c r="C105" s="636"/>
      <c r="D105" s="11">
        <v>0</v>
      </c>
      <c r="E105" s="509" t="s">
        <v>9</v>
      </c>
      <c r="F105" s="23">
        <v>0</v>
      </c>
      <c r="G105" s="24">
        <v>0</v>
      </c>
      <c r="H105" s="23">
        <v>0</v>
      </c>
      <c r="I105" s="24">
        <v>0</v>
      </c>
      <c r="J105" s="23">
        <v>0</v>
      </c>
      <c r="K105" s="24">
        <v>0</v>
      </c>
      <c r="L105" s="23">
        <v>0</v>
      </c>
      <c r="M105" s="24">
        <v>0</v>
      </c>
      <c r="N105" s="23">
        <v>0</v>
      </c>
      <c r="O105" s="24">
        <v>0</v>
      </c>
      <c r="P105" s="23">
        <v>0</v>
      </c>
      <c r="Q105" s="24">
        <v>0</v>
      </c>
      <c r="R105" s="23">
        <v>0</v>
      </c>
      <c r="S105" s="24">
        <v>0</v>
      </c>
      <c r="T105" s="23">
        <v>0</v>
      </c>
      <c r="U105" s="24">
        <v>0</v>
      </c>
      <c r="V105" s="23">
        <v>0</v>
      </c>
      <c r="W105" s="24">
        <v>0</v>
      </c>
      <c r="X105" s="23">
        <v>0</v>
      </c>
      <c r="Y105" s="24">
        <v>0</v>
      </c>
      <c r="Z105" s="23">
        <v>0</v>
      </c>
      <c r="AA105" s="24">
        <v>0</v>
      </c>
      <c r="AB105" s="23">
        <v>0</v>
      </c>
      <c r="AC105" s="24">
        <v>0</v>
      </c>
      <c r="AD105" s="23">
        <v>0</v>
      </c>
      <c r="AE105" s="24">
        <v>0</v>
      </c>
      <c r="AF105" s="23">
        <v>0</v>
      </c>
      <c r="AG105" s="24">
        <v>0</v>
      </c>
      <c r="AH105" s="23">
        <v>0</v>
      </c>
      <c r="AI105" s="24">
        <v>0</v>
      </c>
      <c r="AJ105" s="23">
        <v>0</v>
      </c>
      <c r="AK105" s="24">
        <v>0</v>
      </c>
      <c r="AL105" s="23">
        <v>0</v>
      </c>
      <c r="AM105" s="24">
        <v>0</v>
      </c>
      <c r="AN105" s="23">
        <v>0</v>
      </c>
      <c r="AO105" s="24">
        <v>0</v>
      </c>
      <c r="AP105" s="23">
        <v>0</v>
      </c>
      <c r="AQ105" s="24">
        <v>0</v>
      </c>
      <c r="AR105" s="23">
        <v>0</v>
      </c>
      <c r="AS105" s="24">
        <v>0</v>
      </c>
      <c r="AT105" s="23">
        <v>0</v>
      </c>
      <c r="AU105" s="24">
        <v>0</v>
      </c>
      <c r="AV105" s="23">
        <v>0</v>
      </c>
      <c r="AW105" s="24">
        <v>0</v>
      </c>
      <c r="AX105" s="23">
        <v>0</v>
      </c>
      <c r="AY105" s="24">
        <v>0</v>
      </c>
      <c r="AZ105" s="23">
        <v>0</v>
      </c>
      <c r="BA105" s="24">
        <v>0</v>
      </c>
      <c r="BB105" s="23">
        <v>0</v>
      </c>
      <c r="BC105" s="24">
        <v>0</v>
      </c>
      <c r="BD105" s="23">
        <v>0</v>
      </c>
      <c r="BE105" s="24">
        <v>0</v>
      </c>
      <c r="BF105" s="23">
        <v>0</v>
      </c>
      <c r="BG105" s="24">
        <v>0</v>
      </c>
      <c r="BH105" s="23">
        <v>0</v>
      </c>
      <c r="BI105" s="24">
        <v>0</v>
      </c>
      <c r="BJ105" s="23">
        <v>0</v>
      </c>
      <c r="BK105" s="24">
        <v>0</v>
      </c>
      <c r="BL105" s="23">
        <v>0</v>
      </c>
      <c r="BM105" s="24">
        <v>0</v>
      </c>
      <c r="BN105" s="23">
        <v>0</v>
      </c>
      <c r="BO105" s="24">
        <v>0</v>
      </c>
      <c r="BP105" s="23">
        <v>0</v>
      </c>
      <c r="BQ105" s="24">
        <v>0</v>
      </c>
      <c r="BR105" s="23">
        <v>0</v>
      </c>
      <c r="BS105" s="24">
        <v>0</v>
      </c>
      <c r="BT105" s="23">
        <v>0</v>
      </c>
      <c r="BU105" s="24">
        <v>0</v>
      </c>
      <c r="BV105" s="23">
        <v>0</v>
      </c>
      <c r="BW105" s="24">
        <v>0</v>
      </c>
      <c r="BX105" s="23">
        <v>0</v>
      </c>
      <c r="BY105" s="24">
        <v>0</v>
      </c>
      <c r="BZ105" s="23">
        <v>0</v>
      </c>
      <c r="CA105" s="24">
        <v>0</v>
      </c>
      <c r="CB105" s="23">
        <v>0</v>
      </c>
      <c r="CC105" s="24">
        <v>0</v>
      </c>
      <c r="CD105" s="23">
        <v>0</v>
      </c>
      <c r="CE105" s="24">
        <v>0</v>
      </c>
      <c r="CF105" s="23">
        <v>0</v>
      </c>
      <c r="CG105" s="24">
        <v>0</v>
      </c>
      <c r="CH105" s="23">
        <v>0</v>
      </c>
      <c r="CI105" s="24">
        <v>0</v>
      </c>
      <c r="CJ105" s="240">
        <v>0</v>
      </c>
      <c r="CK105" s="241">
        <v>0</v>
      </c>
      <c r="CL105" s="23">
        <v>0</v>
      </c>
      <c r="CM105" s="24">
        <v>0</v>
      </c>
      <c r="CN105" s="23">
        <v>0</v>
      </c>
      <c r="CO105" s="24">
        <v>0</v>
      </c>
      <c r="CP105" s="23">
        <v>0</v>
      </c>
      <c r="CQ105" s="24">
        <v>0</v>
      </c>
      <c r="CR105" s="23">
        <v>0</v>
      </c>
      <c r="CS105" s="24">
        <v>0</v>
      </c>
      <c r="CT105" s="240">
        <v>0</v>
      </c>
      <c r="CU105" s="241">
        <v>0</v>
      </c>
      <c r="CV105" s="240">
        <v>0</v>
      </c>
      <c r="CW105" s="241">
        <v>0</v>
      </c>
      <c r="CX105" s="23">
        <v>0</v>
      </c>
      <c r="CY105" s="24">
        <v>0</v>
      </c>
      <c r="CZ105" s="23">
        <v>0</v>
      </c>
      <c r="DA105" s="24">
        <v>0</v>
      </c>
      <c r="DB105" s="23">
        <v>0</v>
      </c>
      <c r="DC105" s="24">
        <v>0</v>
      </c>
      <c r="DD105" s="23">
        <v>0</v>
      </c>
      <c r="DE105" s="24">
        <v>0</v>
      </c>
      <c r="DF105" s="23">
        <v>0</v>
      </c>
      <c r="DG105" s="24">
        <v>0</v>
      </c>
      <c r="DH105" s="23">
        <v>0</v>
      </c>
      <c r="DI105" s="24">
        <v>0</v>
      </c>
      <c r="DJ105" s="23">
        <v>0</v>
      </c>
      <c r="DK105" s="24">
        <v>0</v>
      </c>
      <c r="DL105" s="23">
        <v>0</v>
      </c>
      <c r="DM105" s="24">
        <v>0</v>
      </c>
      <c r="DN105" s="23">
        <v>0</v>
      </c>
      <c r="DO105" s="24">
        <v>0</v>
      </c>
      <c r="DP105" s="23">
        <v>0</v>
      </c>
      <c r="DQ105" s="24">
        <v>0</v>
      </c>
      <c r="DR105" s="23">
        <v>0</v>
      </c>
      <c r="DS105" s="24">
        <v>0</v>
      </c>
      <c r="DT105" s="23">
        <v>0</v>
      </c>
      <c r="DU105" s="24">
        <v>0</v>
      </c>
      <c r="DV105" s="23">
        <v>0</v>
      </c>
      <c r="DW105" s="24">
        <v>0</v>
      </c>
      <c r="DX105" s="23">
        <v>0</v>
      </c>
      <c r="DY105" s="24">
        <v>0</v>
      </c>
      <c r="DZ105" s="23">
        <v>0</v>
      </c>
      <c r="EA105" s="24">
        <v>0</v>
      </c>
      <c r="EB105" s="23">
        <v>0</v>
      </c>
      <c r="EC105" s="24">
        <v>0</v>
      </c>
      <c r="ED105" s="23">
        <v>0</v>
      </c>
      <c r="EE105" s="24">
        <v>0</v>
      </c>
      <c r="EF105" s="240">
        <v>0</v>
      </c>
      <c r="EG105" s="241">
        <v>0</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38"/>
      <c r="B106" s="628"/>
      <c r="C106" s="636"/>
      <c r="D106" s="9">
        <v>0</v>
      </c>
      <c r="E106" s="510"/>
      <c r="F106" s="25"/>
      <c r="G106" s="26">
        <v>0</v>
      </c>
      <c r="H106" s="25"/>
      <c r="I106" s="26">
        <v>0</v>
      </c>
      <c r="J106" s="25"/>
      <c r="K106" s="26">
        <v>0</v>
      </c>
      <c r="L106" s="25"/>
      <c r="M106" s="26">
        <v>0</v>
      </c>
      <c r="N106" s="25"/>
      <c r="O106" s="26">
        <v>0</v>
      </c>
      <c r="P106" s="25"/>
      <c r="Q106" s="26">
        <v>0</v>
      </c>
      <c r="R106" s="25"/>
      <c r="S106" s="26">
        <v>0</v>
      </c>
      <c r="T106" s="25"/>
      <c r="U106" s="26">
        <v>0</v>
      </c>
      <c r="V106" s="25"/>
      <c r="W106" s="26">
        <v>0</v>
      </c>
      <c r="X106" s="25"/>
      <c r="Y106" s="26">
        <v>0</v>
      </c>
      <c r="Z106" s="25"/>
      <c r="AA106" s="26">
        <v>0</v>
      </c>
      <c r="AB106" s="25"/>
      <c r="AC106" s="26">
        <v>0</v>
      </c>
      <c r="AD106" s="25"/>
      <c r="AE106" s="26">
        <v>0</v>
      </c>
      <c r="AF106" s="25"/>
      <c r="AG106" s="26">
        <v>0</v>
      </c>
      <c r="AH106" s="25"/>
      <c r="AI106" s="26">
        <v>0</v>
      </c>
      <c r="AJ106" s="25"/>
      <c r="AK106" s="26">
        <v>0</v>
      </c>
      <c r="AL106" s="25"/>
      <c r="AM106" s="26">
        <v>0</v>
      </c>
      <c r="AN106" s="25"/>
      <c r="AO106" s="26">
        <v>0</v>
      </c>
      <c r="AP106" s="25"/>
      <c r="AQ106" s="26">
        <v>0</v>
      </c>
      <c r="AR106" s="25"/>
      <c r="AS106" s="26">
        <v>0</v>
      </c>
      <c r="AT106" s="25"/>
      <c r="AU106" s="26">
        <v>0</v>
      </c>
      <c r="AV106" s="25"/>
      <c r="AW106" s="26">
        <v>0</v>
      </c>
      <c r="AX106" s="25"/>
      <c r="AY106" s="26">
        <v>0</v>
      </c>
      <c r="AZ106" s="25"/>
      <c r="BA106" s="26">
        <v>0</v>
      </c>
      <c r="BB106" s="25"/>
      <c r="BC106" s="26">
        <v>0</v>
      </c>
      <c r="BD106" s="25"/>
      <c r="BE106" s="26">
        <v>0</v>
      </c>
      <c r="BF106" s="25"/>
      <c r="BG106" s="26">
        <v>0</v>
      </c>
      <c r="BH106" s="25"/>
      <c r="BI106" s="26">
        <v>0</v>
      </c>
      <c r="BJ106" s="25"/>
      <c r="BK106" s="26">
        <v>0</v>
      </c>
      <c r="BL106" s="25"/>
      <c r="BM106" s="26">
        <v>0</v>
      </c>
      <c r="BN106" s="25"/>
      <c r="BO106" s="26">
        <v>0</v>
      </c>
      <c r="BP106" s="25"/>
      <c r="BQ106" s="26">
        <v>0</v>
      </c>
      <c r="BR106" s="25"/>
      <c r="BS106" s="26">
        <v>0</v>
      </c>
      <c r="BT106" s="25"/>
      <c r="BU106" s="26">
        <v>0</v>
      </c>
      <c r="BV106" s="25"/>
      <c r="BW106" s="26">
        <v>0</v>
      </c>
      <c r="BX106" s="25"/>
      <c r="BY106" s="26">
        <v>0</v>
      </c>
      <c r="BZ106" s="25"/>
      <c r="CA106" s="26">
        <v>0</v>
      </c>
      <c r="CB106" s="25"/>
      <c r="CC106" s="26">
        <v>0</v>
      </c>
      <c r="CD106" s="25"/>
      <c r="CE106" s="26">
        <v>0</v>
      </c>
      <c r="CF106" s="25"/>
      <c r="CG106" s="26">
        <v>0</v>
      </c>
      <c r="CH106" s="25"/>
      <c r="CI106" s="26">
        <v>0</v>
      </c>
      <c r="CJ106" s="244"/>
      <c r="CK106" s="245">
        <v>0</v>
      </c>
      <c r="CL106" s="25"/>
      <c r="CM106" s="26">
        <v>0</v>
      </c>
      <c r="CN106" s="25"/>
      <c r="CO106" s="26">
        <v>0</v>
      </c>
      <c r="CP106" s="25"/>
      <c r="CQ106" s="26">
        <v>0</v>
      </c>
      <c r="CR106" s="25"/>
      <c r="CS106" s="26">
        <v>0</v>
      </c>
      <c r="CT106" s="244"/>
      <c r="CU106" s="245">
        <v>0</v>
      </c>
      <c r="CV106" s="244"/>
      <c r="CW106" s="245">
        <v>0</v>
      </c>
      <c r="CX106" s="25"/>
      <c r="CY106" s="26">
        <v>0</v>
      </c>
      <c r="CZ106" s="25"/>
      <c r="DA106" s="26">
        <v>0</v>
      </c>
      <c r="DB106" s="25"/>
      <c r="DC106" s="26">
        <v>0</v>
      </c>
      <c r="DD106" s="25"/>
      <c r="DE106" s="26">
        <v>0</v>
      </c>
      <c r="DF106" s="25"/>
      <c r="DG106" s="26">
        <v>0</v>
      </c>
      <c r="DH106" s="25"/>
      <c r="DI106" s="26">
        <v>0</v>
      </c>
      <c r="DJ106" s="25"/>
      <c r="DK106" s="26">
        <v>0</v>
      </c>
      <c r="DL106" s="25"/>
      <c r="DM106" s="26">
        <v>0</v>
      </c>
      <c r="DN106" s="25"/>
      <c r="DO106" s="26">
        <v>0</v>
      </c>
      <c r="DP106" s="25"/>
      <c r="DQ106" s="26">
        <v>0</v>
      </c>
      <c r="DR106" s="25"/>
      <c r="DS106" s="26">
        <v>0</v>
      </c>
      <c r="DT106" s="25"/>
      <c r="DU106" s="26">
        <v>0</v>
      </c>
      <c r="DV106" s="25"/>
      <c r="DW106" s="26">
        <v>0</v>
      </c>
      <c r="DX106" s="25"/>
      <c r="DY106" s="26">
        <v>0</v>
      </c>
      <c r="DZ106" s="25"/>
      <c r="EA106" s="26">
        <v>0</v>
      </c>
      <c r="EB106" s="25"/>
      <c r="EC106" s="26">
        <v>0</v>
      </c>
      <c r="ED106" s="25"/>
      <c r="EE106" s="26">
        <v>0</v>
      </c>
      <c r="EF106" s="244"/>
      <c r="EG106" s="245">
        <v>0</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38"/>
      <c r="B107" s="628"/>
      <c r="C107" s="636"/>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9"/>
      <c r="B108" s="629"/>
      <c r="C108" s="637"/>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3" t="s">
        <v>189</v>
      </c>
      <c r="B109" s="627" t="s">
        <v>13</v>
      </c>
      <c r="C109" s="630">
        <v>44769</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v>0</v>
      </c>
      <c r="W109" s="20">
        <v>0</v>
      </c>
      <c r="X109" s="19">
        <v>0</v>
      </c>
      <c r="Y109" s="20">
        <v>0</v>
      </c>
      <c r="Z109" s="19">
        <v>0</v>
      </c>
      <c r="AA109" s="20">
        <v>0</v>
      </c>
      <c r="AB109" s="19">
        <v>0</v>
      </c>
      <c r="AC109" s="20">
        <v>0</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v>0</v>
      </c>
      <c r="AW109" s="20">
        <v>0</v>
      </c>
      <c r="AX109" s="19">
        <v>0</v>
      </c>
      <c r="AY109" s="20">
        <v>0</v>
      </c>
      <c r="AZ109" s="19">
        <v>0</v>
      </c>
      <c r="BA109" s="20">
        <v>0</v>
      </c>
      <c r="BB109" s="19">
        <v>0</v>
      </c>
      <c r="BC109" s="20">
        <v>0</v>
      </c>
      <c r="BD109" s="19">
        <v>0</v>
      </c>
      <c r="BE109" s="20">
        <v>0</v>
      </c>
      <c r="BF109" s="19">
        <v>0</v>
      </c>
      <c r="BG109" s="20">
        <v>0</v>
      </c>
      <c r="BH109" s="19">
        <v>0</v>
      </c>
      <c r="BI109" s="20">
        <v>0</v>
      </c>
      <c r="BJ109" s="19">
        <v>0</v>
      </c>
      <c r="BK109" s="20">
        <v>0</v>
      </c>
      <c r="BL109" s="19">
        <v>0</v>
      </c>
      <c r="BM109" s="20">
        <v>0</v>
      </c>
      <c r="BN109" s="19">
        <v>0</v>
      </c>
      <c r="BO109" s="20">
        <v>0</v>
      </c>
      <c r="BP109" s="19">
        <v>0</v>
      </c>
      <c r="BQ109" s="20">
        <v>0</v>
      </c>
      <c r="BR109" s="19">
        <v>0</v>
      </c>
      <c r="BS109" s="20">
        <v>0</v>
      </c>
      <c r="BT109" s="19">
        <v>0</v>
      </c>
      <c r="BU109" s="20">
        <v>0</v>
      </c>
      <c r="BV109" s="19">
        <v>0</v>
      </c>
      <c r="BW109" s="20">
        <v>0</v>
      </c>
      <c r="BX109" s="19">
        <v>0</v>
      </c>
      <c r="BY109" s="20">
        <v>0</v>
      </c>
      <c r="BZ109" s="19">
        <v>0</v>
      </c>
      <c r="CA109" s="20">
        <v>0</v>
      </c>
      <c r="CB109" s="19">
        <v>0</v>
      </c>
      <c r="CC109" s="20">
        <v>0</v>
      </c>
      <c r="CD109" s="19">
        <v>0</v>
      </c>
      <c r="CE109" s="20">
        <v>0</v>
      </c>
      <c r="CF109" s="19">
        <v>0</v>
      </c>
      <c r="CG109" s="20">
        <v>0</v>
      </c>
      <c r="CH109" s="19">
        <v>0</v>
      </c>
      <c r="CI109" s="20">
        <v>0</v>
      </c>
      <c r="CJ109" s="547">
        <v>0</v>
      </c>
      <c r="CK109" s="548">
        <v>0</v>
      </c>
      <c r="CL109" s="19">
        <v>0</v>
      </c>
      <c r="CM109" s="20">
        <v>0</v>
      </c>
      <c r="CN109" s="19">
        <v>0</v>
      </c>
      <c r="CO109" s="20">
        <v>0</v>
      </c>
      <c r="CP109" s="19">
        <v>0</v>
      </c>
      <c r="CQ109" s="20">
        <v>0</v>
      </c>
      <c r="CR109" s="19">
        <v>0</v>
      </c>
      <c r="CS109" s="20">
        <v>0</v>
      </c>
      <c r="CT109" s="547">
        <v>0</v>
      </c>
      <c r="CU109" s="548">
        <v>0</v>
      </c>
      <c r="CV109" s="547">
        <v>0</v>
      </c>
      <c r="CW109" s="548">
        <v>0</v>
      </c>
      <c r="CX109" s="19">
        <v>0</v>
      </c>
      <c r="CY109" s="20">
        <v>0</v>
      </c>
      <c r="CZ109" s="19">
        <v>0</v>
      </c>
      <c r="DA109" s="20">
        <v>0</v>
      </c>
      <c r="DB109" s="19">
        <v>0</v>
      </c>
      <c r="DC109" s="20">
        <v>0</v>
      </c>
      <c r="DD109" s="19">
        <v>0</v>
      </c>
      <c r="DE109" s="20">
        <v>0</v>
      </c>
      <c r="DF109" s="19">
        <v>0</v>
      </c>
      <c r="DG109" s="20">
        <v>0</v>
      </c>
      <c r="DH109" s="19">
        <v>0</v>
      </c>
      <c r="DI109" s="20">
        <v>0</v>
      </c>
      <c r="DJ109" s="19">
        <v>0</v>
      </c>
      <c r="DK109" s="20">
        <v>0</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4"/>
      <c r="B110" s="628"/>
      <c r="C110" s="636"/>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v>0</v>
      </c>
      <c r="X110" s="21"/>
      <c r="Y110" s="22">
        <v>0</v>
      </c>
      <c r="Z110" s="21"/>
      <c r="AA110" s="22">
        <v>0</v>
      </c>
      <c r="AB110" s="21"/>
      <c r="AC110" s="22">
        <v>0</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v>0</v>
      </c>
      <c r="AX110" s="21"/>
      <c r="AY110" s="22">
        <v>0</v>
      </c>
      <c r="AZ110" s="21"/>
      <c r="BA110" s="22">
        <v>0</v>
      </c>
      <c r="BB110" s="21"/>
      <c r="BC110" s="22">
        <v>0</v>
      </c>
      <c r="BD110" s="21"/>
      <c r="BE110" s="22">
        <v>0</v>
      </c>
      <c r="BF110" s="21"/>
      <c r="BG110" s="22">
        <v>0</v>
      </c>
      <c r="BH110" s="21"/>
      <c r="BI110" s="22">
        <v>0</v>
      </c>
      <c r="BJ110" s="21"/>
      <c r="BK110" s="22">
        <v>0</v>
      </c>
      <c r="BL110" s="21"/>
      <c r="BM110" s="22">
        <v>0</v>
      </c>
      <c r="BN110" s="21"/>
      <c r="BO110" s="22">
        <v>0</v>
      </c>
      <c r="BP110" s="21"/>
      <c r="BQ110" s="22">
        <v>0</v>
      </c>
      <c r="BR110" s="21"/>
      <c r="BS110" s="22">
        <v>0</v>
      </c>
      <c r="BT110" s="21"/>
      <c r="BU110" s="22">
        <v>0</v>
      </c>
      <c r="BV110" s="21"/>
      <c r="BW110" s="22">
        <v>0</v>
      </c>
      <c r="BX110" s="21"/>
      <c r="BY110" s="22">
        <v>0</v>
      </c>
      <c r="BZ110" s="21"/>
      <c r="CA110" s="22">
        <v>0</v>
      </c>
      <c r="CB110" s="21"/>
      <c r="CC110" s="22">
        <v>0</v>
      </c>
      <c r="CD110" s="21"/>
      <c r="CE110" s="22">
        <v>0</v>
      </c>
      <c r="CF110" s="21"/>
      <c r="CG110" s="22">
        <v>0</v>
      </c>
      <c r="CH110" s="21"/>
      <c r="CI110" s="22">
        <v>0</v>
      </c>
      <c r="CJ110" s="246"/>
      <c r="CK110" s="247">
        <v>0</v>
      </c>
      <c r="CL110" s="21"/>
      <c r="CM110" s="22">
        <v>0</v>
      </c>
      <c r="CN110" s="21"/>
      <c r="CO110" s="22">
        <v>0</v>
      </c>
      <c r="CP110" s="21"/>
      <c r="CQ110" s="22">
        <v>0</v>
      </c>
      <c r="CR110" s="21"/>
      <c r="CS110" s="22">
        <v>0</v>
      </c>
      <c r="CT110" s="246"/>
      <c r="CU110" s="247">
        <v>0</v>
      </c>
      <c r="CV110" s="246"/>
      <c r="CW110" s="247">
        <v>0</v>
      </c>
      <c r="CX110" s="21"/>
      <c r="CY110" s="22">
        <v>0</v>
      </c>
      <c r="CZ110" s="21"/>
      <c r="DA110" s="22">
        <v>0</v>
      </c>
      <c r="DB110" s="21"/>
      <c r="DC110" s="22">
        <v>0</v>
      </c>
      <c r="DD110" s="21"/>
      <c r="DE110" s="22">
        <v>0</v>
      </c>
      <c r="DF110" s="21"/>
      <c r="DG110" s="22">
        <v>0</v>
      </c>
      <c r="DH110" s="21"/>
      <c r="DI110" s="22">
        <v>0</v>
      </c>
      <c r="DJ110" s="21"/>
      <c r="DK110" s="22">
        <v>0</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4"/>
      <c r="B111" s="628"/>
      <c r="C111" s="636"/>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v>0</v>
      </c>
      <c r="W111" s="24">
        <v>0</v>
      </c>
      <c r="X111" s="23">
        <v>0</v>
      </c>
      <c r="Y111" s="24">
        <v>0</v>
      </c>
      <c r="Z111" s="23">
        <v>0</v>
      </c>
      <c r="AA111" s="24">
        <v>0</v>
      </c>
      <c r="AB111" s="23">
        <v>0</v>
      </c>
      <c r="AC111" s="24">
        <v>0</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v>0</v>
      </c>
      <c r="AU111" s="24">
        <v>0</v>
      </c>
      <c r="AV111" s="23">
        <v>0</v>
      </c>
      <c r="AW111" s="24">
        <v>0</v>
      </c>
      <c r="AX111" s="23">
        <v>0</v>
      </c>
      <c r="AY111" s="24">
        <v>0</v>
      </c>
      <c r="AZ111" s="23">
        <v>0</v>
      </c>
      <c r="BA111" s="24">
        <v>0</v>
      </c>
      <c r="BB111" s="23">
        <v>0</v>
      </c>
      <c r="BC111" s="24">
        <v>0</v>
      </c>
      <c r="BD111" s="23">
        <v>0</v>
      </c>
      <c r="BE111" s="24">
        <v>0</v>
      </c>
      <c r="BF111" s="23">
        <v>0</v>
      </c>
      <c r="BG111" s="24">
        <v>0</v>
      </c>
      <c r="BH111" s="23">
        <v>0</v>
      </c>
      <c r="BI111" s="24">
        <v>0</v>
      </c>
      <c r="BJ111" s="23">
        <v>0</v>
      </c>
      <c r="BK111" s="24">
        <v>0</v>
      </c>
      <c r="BL111" s="23">
        <v>0</v>
      </c>
      <c r="BM111" s="24">
        <v>0</v>
      </c>
      <c r="BN111" s="23">
        <v>0</v>
      </c>
      <c r="BO111" s="24">
        <v>0</v>
      </c>
      <c r="BP111" s="23">
        <v>0</v>
      </c>
      <c r="BQ111" s="24">
        <v>0</v>
      </c>
      <c r="BR111" s="23">
        <v>0</v>
      </c>
      <c r="BS111" s="24">
        <v>0</v>
      </c>
      <c r="BT111" s="23">
        <v>0</v>
      </c>
      <c r="BU111" s="24">
        <v>0</v>
      </c>
      <c r="BV111" s="23">
        <v>0</v>
      </c>
      <c r="BW111" s="24">
        <v>0</v>
      </c>
      <c r="BX111" s="23">
        <v>0</v>
      </c>
      <c r="BY111" s="24">
        <v>0</v>
      </c>
      <c r="BZ111" s="23">
        <v>0</v>
      </c>
      <c r="CA111" s="24">
        <v>0</v>
      </c>
      <c r="CB111" s="23">
        <v>0</v>
      </c>
      <c r="CC111" s="24">
        <v>0</v>
      </c>
      <c r="CD111" s="23">
        <v>0</v>
      </c>
      <c r="CE111" s="24">
        <v>0</v>
      </c>
      <c r="CF111" s="23">
        <v>0</v>
      </c>
      <c r="CG111" s="24">
        <v>0</v>
      </c>
      <c r="CH111" s="23">
        <v>0</v>
      </c>
      <c r="CI111" s="24">
        <v>0</v>
      </c>
      <c r="CJ111" s="240">
        <v>0</v>
      </c>
      <c r="CK111" s="241">
        <v>0</v>
      </c>
      <c r="CL111" s="23">
        <v>0</v>
      </c>
      <c r="CM111" s="24">
        <v>0</v>
      </c>
      <c r="CN111" s="23">
        <v>0</v>
      </c>
      <c r="CO111" s="24">
        <v>0</v>
      </c>
      <c r="CP111" s="23">
        <v>0</v>
      </c>
      <c r="CQ111" s="24">
        <v>0</v>
      </c>
      <c r="CR111" s="23">
        <v>0</v>
      </c>
      <c r="CS111" s="24">
        <v>0</v>
      </c>
      <c r="CT111" s="240">
        <v>0</v>
      </c>
      <c r="CU111" s="241">
        <v>0</v>
      </c>
      <c r="CV111" s="240">
        <v>0</v>
      </c>
      <c r="CW111" s="241">
        <v>0</v>
      </c>
      <c r="CX111" s="23">
        <v>0</v>
      </c>
      <c r="CY111" s="24">
        <v>0</v>
      </c>
      <c r="CZ111" s="23">
        <v>0</v>
      </c>
      <c r="DA111" s="24">
        <v>0</v>
      </c>
      <c r="DB111" s="23">
        <v>0</v>
      </c>
      <c r="DC111" s="24">
        <v>0</v>
      </c>
      <c r="DD111" s="23">
        <v>0</v>
      </c>
      <c r="DE111" s="24">
        <v>0</v>
      </c>
      <c r="DF111" s="23">
        <v>0</v>
      </c>
      <c r="DG111" s="24">
        <v>0</v>
      </c>
      <c r="DH111" s="23">
        <v>0</v>
      </c>
      <c r="DI111" s="24">
        <v>0</v>
      </c>
      <c r="DJ111" s="23">
        <v>0</v>
      </c>
      <c r="DK111" s="24">
        <v>0</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4"/>
      <c r="B112" s="628"/>
      <c r="C112" s="636"/>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v>0</v>
      </c>
      <c r="X112" s="25"/>
      <c r="Y112" s="26">
        <v>0</v>
      </c>
      <c r="Z112" s="25"/>
      <c r="AA112" s="26">
        <v>0</v>
      </c>
      <c r="AB112" s="25"/>
      <c r="AC112" s="26">
        <v>0</v>
      </c>
      <c r="AD112" s="25"/>
      <c r="AE112" s="26">
        <v>0</v>
      </c>
      <c r="AF112" s="25"/>
      <c r="AG112" s="26">
        <v>0</v>
      </c>
      <c r="AH112" s="25"/>
      <c r="AI112" s="26">
        <v>0</v>
      </c>
      <c r="AJ112" s="25"/>
      <c r="AK112" s="26">
        <v>0</v>
      </c>
      <c r="AL112" s="25"/>
      <c r="AM112" s="26">
        <v>0</v>
      </c>
      <c r="AN112" s="25"/>
      <c r="AO112" s="26">
        <v>0</v>
      </c>
      <c r="AP112" s="25"/>
      <c r="AQ112" s="26">
        <v>0</v>
      </c>
      <c r="AR112" s="25"/>
      <c r="AS112" s="26">
        <v>0</v>
      </c>
      <c r="AT112" s="25"/>
      <c r="AU112" s="26">
        <v>0</v>
      </c>
      <c r="AV112" s="25"/>
      <c r="AW112" s="26">
        <v>0</v>
      </c>
      <c r="AX112" s="25"/>
      <c r="AY112" s="26">
        <v>0</v>
      </c>
      <c r="AZ112" s="25"/>
      <c r="BA112" s="26">
        <v>0</v>
      </c>
      <c r="BB112" s="25"/>
      <c r="BC112" s="26">
        <v>0</v>
      </c>
      <c r="BD112" s="25"/>
      <c r="BE112" s="26">
        <v>0</v>
      </c>
      <c r="BF112" s="25"/>
      <c r="BG112" s="26">
        <v>0</v>
      </c>
      <c r="BH112" s="25"/>
      <c r="BI112" s="26">
        <v>0</v>
      </c>
      <c r="BJ112" s="25"/>
      <c r="BK112" s="26">
        <v>0</v>
      </c>
      <c r="BL112" s="25"/>
      <c r="BM112" s="26">
        <v>0</v>
      </c>
      <c r="BN112" s="25"/>
      <c r="BO112" s="26">
        <v>0</v>
      </c>
      <c r="BP112" s="25"/>
      <c r="BQ112" s="26">
        <v>0</v>
      </c>
      <c r="BR112" s="25"/>
      <c r="BS112" s="26">
        <v>0</v>
      </c>
      <c r="BT112" s="25"/>
      <c r="BU112" s="26">
        <v>0</v>
      </c>
      <c r="BV112" s="25"/>
      <c r="BW112" s="26">
        <v>0</v>
      </c>
      <c r="BX112" s="25"/>
      <c r="BY112" s="26">
        <v>0</v>
      </c>
      <c r="BZ112" s="25"/>
      <c r="CA112" s="26">
        <v>0</v>
      </c>
      <c r="CB112" s="25"/>
      <c r="CC112" s="26">
        <v>0</v>
      </c>
      <c r="CD112" s="25"/>
      <c r="CE112" s="26">
        <v>0</v>
      </c>
      <c r="CF112" s="25"/>
      <c r="CG112" s="26">
        <v>0</v>
      </c>
      <c r="CH112" s="25"/>
      <c r="CI112" s="26">
        <v>0</v>
      </c>
      <c r="CJ112" s="244"/>
      <c r="CK112" s="245">
        <v>0</v>
      </c>
      <c r="CL112" s="25"/>
      <c r="CM112" s="26">
        <v>0</v>
      </c>
      <c r="CN112" s="25"/>
      <c r="CO112" s="26">
        <v>0</v>
      </c>
      <c r="CP112" s="25"/>
      <c r="CQ112" s="26">
        <v>0</v>
      </c>
      <c r="CR112" s="25"/>
      <c r="CS112" s="26">
        <v>0</v>
      </c>
      <c r="CT112" s="244"/>
      <c r="CU112" s="245">
        <v>0</v>
      </c>
      <c r="CV112" s="244"/>
      <c r="CW112" s="245">
        <v>0</v>
      </c>
      <c r="CX112" s="25"/>
      <c r="CY112" s="26">
        <v>0</v>
      </c>
      <c r="CZ112" s="25"/>
      <c r="DA112" s="26">
        <v>0</v>
      </c>
      <c r="DB112" s="25"/>
      <c r="DC112" s="26">
        <v>0</v>
      </c>
      <c r="DD112" s="25"/>
      <c r="DE112" s="26">
        <v>0</v>
      </c>
      <c r="DF112" s="25"/>
      <c r="DG112" s="26">
        <v>0</v>
      </c>
      <c r="DH112" s="25"/>
      <c r="DI112" s="26">
        <v>0</v>
      </c>
      <c r="DJ112" s="25"/>
      <c r="DK112" s="26">
        <v>0</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4"/>
      <c r="B113" s="628"/>
      <c r="C113" s="636"/>
      <c r="D113" s="10">
        <v>0</v>
      </c>
      <c r="E113" s="507" t="s">
        <v>7</v>
      </c>
      <c r="F113" s="27">
        <v>0</v>
      </c>
      <c r="G113" s="24">
        <v>0</v>
      </c>
      <c r="H113" s="27">
        <v>0</v>
      </c>
      <c r="I113" s="24">
        <v>0</v>
      </c>
      <c r="J113" s="27">
        <v>0</v>
      </c>
      <c r="K113" s="24">
        <v>0</v>
      </c>
      <c r="L113" s="27">
        <v>0</v>
      </c>
      <c r="M113" s="24">
        <v>0</v>
      </c>
      <c r="N113" s="27">
        <v>0</v>
      </c>
      <c r="O113" s="24">
        <v>0</v>
      </c>
      <c r="P113" s="27">
        <v>0</v>
      </c>
      <c r="Q113" s="24">
        <v>0</v>
      </c>
      <c r="R113" s="27">
        <v>0</v>
      </c>
      <c r="S113" s="24">
        <v>0</v>
      </c>
      <c r="T113" s="27">
        <v>0</v>
      </c>
      <c r="U113" s="24">
        <v>0</v>
      </c>
      <c r="V113" s="27">
        <v>0</v>
      </c>
      <c r="W113" s="24">
        <v>0</v>
      </c>
      <c r="X113" s="27">
        <v>0</v>
      </c>
      <c r="Y113" s="24">
        <v>0</v>
      </c>
      <c r="Z113" s="27">
        <v>0</v>
      </c>
      <c r="AA113" s="24">
        <v>0</v>
      </c>
      <c r="AB113" s="27">
        <v>0</v>
      </c>
      <c r="AC113" s="24">
        <v>0</v>
      </c>
      <c r="AD113" s="27">
        <v>0</v>
      </c>
      <c r="AE113" s="24">
        <v>0</v>
      </c>
      <c r="AF113" s="27">
        <v>0</v>
      </c>
      <c r="AG113" s="24">
        <v>0</v>
      </c>
      <c r="AH113" s="27">
        <v>0</v>
      </c>
      <c r="AI113" s="24">
        <v>0</v>
      </c>
      <c r="AJ113" s="27">
        <v>0</v>
      </c>
      <c r="AK113" s="24">
        <v>0</v>
      </c>
      <c r="AL113" s="27">
        <v>0</v>
      </c>
      <c r="AM113" s="24">
        <v>0</v>
      </c>
      <c r="AN113" s="27">
        <v>0</v>
      </c>
      <c r="AO113" s="24">
        <v>0</v>
      </c>
      <c r="AP113" s="27">
        <v>0</v>
      </c>
      <c r="AQ113" s="24">
        <v>0</v>
      </c>
      <c r="AR113" s="27">
        <v>0</v>
      </c>
      <c r="AS113" s="24">
        <v>0</v>
      </c>
      <c r="AT113" s="27">
        <v>0</v>
      </c>
      <c r="AU113" s="24">
        <v>0</v>
      </c>
      <c r="AV113" s="27">
        <v>0</v>
      </c>
      <c r="AW113" s="24">
        <v>0</v>
      </c>
      <c r="AX113" s="27">
        <v>0</v>
      </c>
      <c r="AY113" s="24">
        <v>0</v>
      </c>
      <c r="AZ113" s="27">
        <v>0</v>
      </c>
      <c r="BA113" s="24">
        <v>0</v>
      </c>
      <c r="BB113" s="27">
        <v>0</v>
      </c>
      <c r="BC113" s="24">
        <v>0</v>
      </c>
      <c r="BD113" s="27">
        <v>0</v>
      </c>
      <c r="BE113" s="24">
        <v>0</v>
      </c>
      <c r="BF113" s="27">
        <v>0</v>
      </c>
      <c r="BG113" s="24">
        <v>0</v>
      </c>
      <c r="BH113" s="27">
        <v>0</v>
      </c>
      <c r="BI113" s="24">
        <v>0</v>
      </c>
      <c r="BJ113" s="27">
        <v>0</v>
      </c>
      <c r="BK113" s="24">
        <v>0</v>
      </c>
      <c r="BL113" s="27">
        <v>0</v>
      </c>
      <c r="BM113" s="24">
        <v>0</v>
      </c>
      <c r="BN113" s="27">
        <v>0</v>
      </c>
      <c r="BO113" s="24">
        <v>0</v>
      </c>
      <c r="BP113" s="27">
        <v>0</v>
      </c>
      <c r="BQ113" s="24">
        <v>0</v>
      </c>
      <c r="BR113" s="27">
        <v>0</v>
      </c>
      <c r="BS113" s="24">
        <v>0</v>
      </c>
      <c r="BT113" s="27">
        <v>0</v>
      </c>
      <c r="BU113" s="24">
        <v>0</v>
      </c>
      <c r="BV113" s="27">
        <v>0</v>
      </c>
      <c r="BW113" s="24">
        <v>0</v>
      </c>
      <c r="BX113" s="27">
        <v>0</v>
      </c>
      <c r="BY113" s="24">
        <v>0</v>
      </c>
      <c r="BZ113" s="27">
        <v>0</v>
      </c>
      <c r="CA113" s="24">
        <v>0</v>
      </c>
      <c r="CB113" s="27">
        <v>0</v>
      </c>
      <c r="CC113" s="24">
        <v>0</v>
      </c>
      <c r="CD113" s="27">
        <v>0</v>
      </c>
      <c r="CE113" s="24">
        <v>0</v>
      </c>
      <c r="CF113" s="27">
        <v>0</v>
      </c>
      <c r="CG113" s="24">
        <v>0</v>
      </c>
      <c r="CH113" s="27">
        <v>0</v>
      </c>
      <c r="CI113" s="24">
        <v>0</v>
      </c>
      <c r="CJ113" s="242">
        <v>0</v>
      </c>
      <c r="CK113" s="241">
        <v>0</v>
      </c>
      <c r="CL113" s="27">
        <v>0</v>
      </c>
      <c r="CM113" s="24">
        <v>0</v>
      </c>
      <c r="CN113" s="27">
        <v>0</v>
      </c>
      <c r="CO113" s="24">
        <v>0</v>
      </c>
      <c r="CP113" s="27">
        <v>0</v>
      </c>
      <c r="CQ113" s="24">
        <v>0</v>
      </c>
      <c r="CR113" s="27">
        <v>0</v>
      </c>
      <c r="CS113" s="24">
        <v>0</v>
      </c>
      <c r="CT113" s="242">
        <v>0</v>
      </c>
      <c r="CU113" s="241">
        <v>0</v>
      </c>
      <c r="CV113" s="242">
        <v>0</v>
      </c>
      <c r="CW113" s="241">
        <v>0</v>
      </c>
      <c r="CX113" s="27">
        <v>0</v>
      </c>
      <c r="CY113" s="24">
        <v>0</v>
      </c>
      <c r="CZ113" s="27">
        <v>0</v>
      </c>
      <c r="DA113" s="24">
        <v>0</v>
      </c>
      <c r="DB113" s="27">
        <v>0</v>
      </c>
      <c r="DC113" s="24">
        <v>0</v>
      </c>
      <c r="DD113" s="27">
        <v>0</v>
      </c>
      <c r="DE113" s="24">
        <v>0</v>
      </c>
      <c r="DF113" s="27">
        <v>0</v>
      </c>
      <c r="DG113" s="24">
        <v>0</v>
      </c>
      <c r="DH113" s="27">
        <v>0</v>
      </c>
      <c r="DI113" s="24">
        <v>0</v>
      </c>
      <c r="DJ113" s="27">
        <v>0</v>
      </c>
      <c r="DK113" s="24">
        <v>0</v>
      </c>
      <c r="DL113" s="27">
        <v>0</v>
      </c>
      <c r="DM113" s="24">
        <v>0</v>
      </c>
      <c r="DN113" s="27">
        <v>0</v>
      </c>
      <c r="DO113" s="24">
        <v>0</v>
      </c>
      <c r="DP113" s="27">
        <v>0</v>
      </c>
      <c r="DQ113" s="24">
        <v>0</v>
      </c>
      <c r="DR113" s="27">
        <v>0</v>
      </c>
      <c r="DS113" s="24">
        <v>0</v>
      </c>
      <c r="DT113" s="27">
        <v>0</v>
      </c>
      <c r="DU113" s="24">
        <v>0</v>
      </c>
      <c r="DV113" s="27">
        <v>0</v>
      </c>
      <c r="DW113" s="24">
        <v>0</v>
      </c>
      <c r="DX113" s="27">
        <v>0</v>
      </c>
      <c r="DY113" s="24">
        <v>0</v>
      </c>
      <c r="DZ113" s="27">
        <v>0</v>
      </c>
      <c r="EA113" s="24">
        <v>0</v>
      </c>
      <c r="EB113" s="27">
        <v>0</v>
      </c>
      <c r="EC113" s="24">
        <v>0</v>
      </c>
      <c r="ED113" s="27">
        <v>0</v>
      </c>
      <c r="EE113" s="24">
        <v>0</v>
      </c>
      <c r="EF113" s="242">
        <v>0</v>
      </c>
      <c r="EG113" s="241">
        <v>0</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4"/>
      <c r="B114" s="628"/>
      <c r="C114" s="636"/>
      <c r="D114" s="8" t="s">
        <v>8</v>
      </c>
      <c r="E114" s="508"/>
      <c r="F114" s="21"/>
      <c r="G114" s="22">
        <v>0</v>
      </c>
      <c r="H114" s="21"/>
      <c r="I114" s="22">
        <v>0</v>
      </c>
      <c r="J114" s="21"/>
      <c r="K114" s="22">
        <v>0</v>
      </c>
      <c r="L114" s="21"/>
      <c r="M114" s="22">
        <v>0</v>
      </c>
      <c r="N114" s="21"/>
      <c r="O114" s="22">
        <v>0</v>
      </c>
      <c r="P114" s="21"/>
      <c r="Q114" s="22">
        <v>0</v>
      </c>
      <c r="R114" s="21"/>
      <c r="S114" s="22">
        <v>0</v>
      </c>
      <c r="T114" s="21"/>
      <c r="U114" s="22">
        <v>0</v>
      </c>
      <c r="V114" s="21"/>
      <c r="W114" s="22">
        <v>0</v>
      </c>
      <c r="X114" s="21"/>
      <c r="Y114" s="22">
        <v>0</v>
      </c>
      <c r="Z114" s="21"/>
      <c r="AA114" s="22">
        <v>0</v>
      </c>
      <c r="AB114" s="21"/>
      <c r="AC114" s="22">
        <v>0</v>
      </c>
      <c r="AD114" s="21"/>
      <c r="AE114" s="22">
        <v>0</v>
      </c>
      <c r="AF114" s="21"/>
      <c r="AG114" s="22">
        <v>0</v>
      </c>
      <c r="AH114" s="21"/>
      <c r="AI114" s="22">
        <v>0</v>
      </c>
      <c r="AJ114" s="21"/>
      <c r="AK114" s="22">
        <v>0</v>
      </c>
      <c r="AL114" s="21"/>
      <c r="AM114" s="22">
        <v>0</v>
      </c>
      <c r="AN114" s="21"/>
      <c r="AO114" s="22">
        <v>0</v>
      </c>
      <c r="AP114" s="21"/>
      <c r="AQ114" s="22">
        <v>0</v>
      </c>
      <c r="AR114" s="21"/>
      <c r="AS114" s="22">
        <v>0</v>
      </c>
      <c r="AT114" s="21"/>
      <c r="AU114" s="22">
        <v>0</v>
      </c>
      <c r="AV114" s="21"/>
      <c r="AW114" s="22">
        <v>0</v>
      </c>
      <c r="AX114" s="21"/>
      <c r="AY114" s="22">
        <v>0</v>
      </c>
      <c r="AZ114" s="21"/>
      <c r="BA114" s="22">
        <v>0</v>
      </c>
      <c r="BB114" s="21"/>
      <c r="BC114" s="22">
        <v>0</v>
      </c>
      <c r="BD114" s="21"/>
      <c r="BE114" s="22">
        <v>0</v>
      </c>
      <c r="BF114" s="21"/>
      <c r="BG114" s="22">
        <v>0</v>
      </c>
      <c r="BH114" s="21"/>
      <c r="BI114" s="22">
        <v>0</v>
      </c>
      <c r="BJ114" s="21"/>
      <c r="BK114" s="22">
        <v>0</v>
      </c>
      <c r="BL114" s="21"/>
      <c r="BM114" s="22">
        <v>0</v>
      </c>
      <c r="BN114" s="21"/>
      <c r="BO114" s="22">
        <v>0</v>
      </c>
      <c r="BP114" s="21"/>
      <c r="BQ114" s="22">
        <v>0</v>
      </c>
      <c r="BR114" s="21"/>
      <c r="BS114" s="22">
        <v>0</v>
      </c>
      <c r="BT114" s="21"/>
      <c r="BU114" s="22">
        <v>0</v>
      </c>
      <c r="BV114" s="21"/>
      <c r="BW114" s="22">
        <v>0</v>
      </c>
      <c r="BX114" s="21"/>
      <c r="BY114" s="22">
        <v>0</v>
      </c>
      <c r="BZ114" s="21"/>
      <c r="CA114" s="22">
        <v>0</v>
      </c>
      <c r="CB114" s="21"/>
      <c r="CC114" s="22">
        <v>0</v>
      </c>
      <c r="CD114" s="21"/>
      <c r="CE114" s="22">
        <v>0</v>
      </c>
      <c r="CF114" s="21"/>
      <c r="CG114" s="22">
        <v>0</v>
      </c>
      <c r="CH114" s="21"/>
      <c r="CI114" s="22">
        <v>0</v>
      </c>
      <c r="CJ114" s="246"/>
      <c r="CK114" s="247">
        <v>0</v>
      </c>
      <c r="CL114" s="21"/>
      <c r="CM114" s="22">
        <v>0</v>
      </c>
      <c r="CN114" s="21"/>
      <c r="CO114" s="22">
        <v>0</v>
      </c>
      <c r="CP114" s="21"/>
      <c r="CQ114" s="22">
        <v>0</v>
      </c>
      <c r="CR114" s="21"/>
      <c r="CS114" s="22">
        <v>0</v>
      </c>
      <c r="CT114" s="246"/>
      <c r="CU114" s="247">
        <v>0</v>
      </c>
      <c r="CV114" s="246"/>
      <c r="CW114" s="247">
        <v>0</v>
      </c>
      <c r="CX114" s="21"/>
      <c r="CY114" s="22">
        <v>0</v>
      </c>
      <c r="CZ114" s="21"/>
      <c r="DA114" s="22">
        <v>0</v>
      </c>
      <c r="DB114" s="21"/>
      <c r="DC114" s="22">
        <v>0</v>
      </c>
      <c r="DD114" s="21"/>
      <c r="DE114" s="22">
        <v>0</v>
      </c>
      <c r="DF114" s="21"/>
      <c r="DG114" s="22">
        <v>0</v>
      </c>
      <c r="DH114" s="21"/>
      <c r="DI114" s="22">
        <v>0</v>
      </c>
      <c r="DJ114" s="21"/>
      <c r="DK114" s="22">
        <v>0</v>
      </c>
      <c r="DL114" s="21"/>
      <c r="DM114" s="22">
        <v>0</v>
      </c>
      <c r="DN114" s="21"/>
      <c r="DO114" s="22">
        <v>0</v>
      </c>
      <c r="DP114" s="21"/>
      <c r="DQ114" s="22">
        <v>0</v>
      </c>
      <c r="DR114" s="21"/>
      <c r="DS114" s="22">
        <v>0</v>
      </c>
      <c r="DT114" s="21"/>
      <c r="DU114" s="22">
        <v>0</v>
      </c>
      <c r="DV114" s="21"/>
      <c r="DW114" s="22">
        <v>0</v>
      </c>
      <c r="DX114" s="21"/>
      <c r="DY114" s="22">
        <v>0</v>
      </c>
      <c r="DZ114" s="21"/>
      <c r="EA114" s="22">
        <v>0</v>
      </c>
      <c r="EB114" s="21"/>
      <c r="EC114" s="22">
        <v>0</v>
      </c>
      <c r="ED114" s="21"/>
      <c r="EE114" s="22">
        <v>0</v>
      </c>
      <c r="EF114" s="246"/>
      <c r="EG114" s="247">
        <v>0</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4"/>
      <c r="B115" s="628"/>
      <c r="C115" s="636"/>
      <c r="D115" s="11">
        <v>0</v>
      </c>
      <c r="E115" s="509" t="s">
        <v>9</v>
      </c>
      <c r="F115" s="23">
        <v>0</v>
      </c>
      <c r="G115" s="24">
        <v>0</v>
      </c>
      <c r="H115" s="23">
        <v>0</v>
      </c>
      <c r="I115" s="24">
        <v>0</v>
      </c>
      <c r="J115" s="23">
        <v>0</v>
      </c>
      <c r="K115" s="24">
        <v>0</v>
      </c>
      <c r="L115" s="23">
        <v>0</v>
      </c>
      <c r="M115" s="24">
        <v>0</v>
      </c>
      <c r="N115" s="23">
        <v>0</v>
      </c>
      <c r="O115" s="24">
        <v>0</v>
      </c>
      <c r="P115" s="23">
        <v>0</v>
      </c>
      <c r="Q115" s="24">
        <v>0</v>
      </c>
      <c r="R115" s="23">
        <v>0</v>
      </c>
      <c r="S115" s="24">
        <v>0</v>
      </c>
      <c r="T115" s="23">
        <v>0</v>
      </c>
      <c r="U115" s="24">
        <v>0</v>
      </c>
      <c r="V115" s="23">
        <v>0</v>
      </c>
      <c r="W115" s="24">
        <v>0</v>
      </c>
      <c r="X115" s="23">
        <v>0</v>
      </c>
      <c r="Y115" s="24">
        <v>0</v>
      </c>
      <c r="Z115" s="23">
        <v>0</v>
      </c>
      <c r="AA115" s="24">
        <v>0</v>
      </c>
      <c r="AB115" s="23">
        <v>0</v>
      </c>
      <c r="AC115" s="24">
        <v>0</v>
      </c>
      <c r="AD115" s="23">
        <v>0</v>
      </c>
      <c r="AE115" s="24">
        <v>0</v>
      </c>
      <c r="AF115" s="23">
        <v>0</v>
      </c>
      <c r="AG115" s="24">
        <v>0</v>
      </c>
      <c r="AH115" s="23">
        <v>0</v>
      </c>
      <c r="AI115" s="24">
        <v>0</v>
      </c>
      <c r="AJ115" s="23">
        <v>0</v>
      </c>
      <c r="AK115" s="24">
        <v>0</v>
      </c>
      <c r="AL115" s="23">
        <v>0</v>
      </c>
      <c r="AM115" s="24">
        <v>0</v>
      </c>
      <c r="AN115" s="23">
        <v>0</v>
      </c>
      <c r="AO115" s="24">
        <v>0</v>
      </c>
      <c r="AP115" s="23">
        <v>0</v>
      </c>
      <c r="AQ115" s="24">
        <v>0</v>
      </c>
      <c r="AR115" s="23">
        <v>0</v>
      </c>
      <c r="AS115" s="24">
        <v>0</v>
      </c>
      <c r="AT115" s="23">
        <v>0</v>
      </c>
      <c r="AU115" s="24">
        <v>0</v>
      </c>
      <c r="AV115" s="23">
        <v>0</v>
      </c>
      <c r="AW115" s="24">
        <v>0</v>
      </c>
      <c r="AX115" s="23">
        <v>0</v>
      </c>
      <c r="AY115" s="24">
        <v>0</v>
      </c>
      <c r="AZ115" s="23">
        <v>0</v>
      </c>
      <c r="BA115" s="24">
        <v>0</v>
      </c>
      <c r="BB115" s="23">
        <v>0</v>
      </c>
      <c r="BC115" s="24">
        <v>0</v>
      </c>
      <c r="BD115" s="23">
        <v>0</v>
      </c>
      <c r="BE115" s="24">
        <v>0</v>
      </c>
      <c r="BF115" s="23">
        <v>0</v>
      </c>
      <c r="BG115" s="24">
        <v>0</v>
      </c>
      <c r="BH115" s="23">
        <v>0</v>
      </c>
      <c r="BI115" s="24">
        <v>0</v>
      </c>
      <c r="BJ115" s="23">
        <v>0</v>
      </c>
      <c r="BK115" s="24">
        <v>0</v>
      </c>
      <c r="BL115" s="23">
        <v>0</v>
      </c>
      <c r="BM115" s="24">
        <v>0</v>
      </c>
      <c r="BN115" s="23">
        <v>0</v>
      </c>
      <c r="BO115" s="24">
        <v>0</v>
      </c>
      <c r="BP115" s="23">
        <v>0</v>
      </c>
      <c r="BQ115" s="24">
        <v>0</v>
      </c>
      <c r="BR115" s="23">
        <v>0</v>
      </c>
      <c r="BS115" s="24">
        <v>0</v>
      </c>
      <c r="BT115" s="23">
        <v>0</v>
      </c>
      <c r="BU115" s="24">
        <v>0</v>
      </c>
      <c r="BV115" s="23">
        <v>0</v>
      </c>
      <c r="BW115" s="24">
        <v>0</v>
      </c>
      <c r="BX115" s="23">
        <v>0</v>
      </c>
      <c r="BY115" s="24">
        <v>0</v>
      </c>
      <c r="BZ115" s="23">
        <v>0</v>
      </c>
      <c r="CA115" s="24">
        <v>0</v>
      </c>
      <c r="CB115" s="23">
        <v>0</v>
      </c>
      <c r="CC115" s="24">
        <v>0</v>
      </c>
      <c r="CD115" s="23">
        <v>0</v>
      </c>
      <c r="CE115" s="24">
        <v>0</v>
      </c>
      <c r="CF115" s="23">
        <v>0</v>
      </c>
      <c r="CG115" s="24">
        <v>0</v>
      </c>
      <c r="CH115" s="23">
        <v>0</v>
      </c>
      <c r="CI115" s="24">
        <v>0</v>
      </c>
      <c r="CJ115" s="240">
        <v>0</v>
      </c>
      <c r="CK115" s="241">
        <v>0</v>
      </c>
      <c r="CL115" s="23">
        <v>0</v>
      </c>
      <c r="CM115" s="24">
        <v>0</v>
      </c>
      <c r="CN115" s="23">
        <v>0</v>
      </c>
      <c r="CO115" s="24">
        <v>0</v>
      </c>
      <c r="CP115" s="23">
        <v>0</v>
      </c>
      <c r="CQ115" s="24">
        <v>0</v>
      </c>
      <c r="CR115" s="23">
        <v>0</v>
      </c>
      <c r="CS115" s="24">
        <v>0</v>
      </c>
      <c r="CT115" s="23">
        <v>0</v>
      </c>
      <c r="CU115" s="24">
        <v>0</v>
      </c>
      <c r="CV115" s="23">
        <v>0</v>
      </c>
      <c r="CW115" s="24">
        <v>0</v>
      </c>
      <c r="CX115" s="23">
        <v>0</v>
      </c>
      <c r="CY115" s="24">
        <v>0</v>
      </c>
      <c r="CZ115" s="23">
        <v>0</v>
      </c>
      <c r="DA115" s="24">
        <v>0</v>
      </c>
      <c r="DB115" s="23">
        <v>0</v>
      </c>
      <c r="DC115" s="24">
        <v>0</v>
      </c>
      <c r="DD115" s="23">
        <v>0</v>
      </c>
      <c r="DE115" s="24">
        <v>0</v>
      </c>
      <c r="DF115" s="23">
        <v>0</v>
      </c>
      <c r="DG115" s="24">
        <v>0</v>
      </c>
      <c r="DH115" s="23">
        <v>0</v>
      </c>
      <c r="DI115" s="24">
        <v>0</v>
      </c>
      <c r="DJ115" s="23">
        <v>0</v>
      </c>
      <c r="DK115" s="24">
        <v>0</v>
      </c>
      <c r="DL115" s="23">
        <v>0</v>
      </c>
      <c r="DM115" s="24">
        <v>0</v>
      </c>
      <c r="DN115" s="23">
        <v>0</v>
      </c>
      <c r="DO115" s="24">
        <v>0</v>
      </c>
      <c r="DP115" s="23">
        <v>0</v>
      </c>
      <c r="DQ115" s="24">
        <v>0</v>
      </c>
      <c r="DR115" s="23">
        <v>0</v>
      </c>
      <c r="DS115" s="24">
        <v>0</v>
      </c>
      <c r="DT115" s="23">
        <v>0</v>
      </c>
      <c r="DU115" s="24">
        <v>0</v>
      </c>
      <c r="DV115" s="23">
        <v>0</v>
      </c>
      <c r="DW115" s="24">
        <v>0</v>
      </c>
      <c r="DX115" s="23">
        <v>0</v>
      </c>
      <c r="DY115" s="24">
        <v>0</v>
      </c>
      <c r="DZ115" s="23">
        <v>0</v>
      </c>
      <c r="EA115" s="24">
        <v>0</v>
      </c>
      <c r="EB115" s="23">
        <v>0</v>
      </c>
      <c r="EC115" s="24">
        <v>0</v>
      </c>
      <c r="ED115" s="23">
        <v>0</v>
      </c>
      <c r="EE115" s="24">
        <v>0</v>
      </c>
      <c r="EF115" s="240">
        <v>0</v>
      </c>
      <c r="EG115" s="241">
        <v>0</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4"/>
      <c r="B116" s="628"/>
      <c r="C116" s="636"/>
      <c r="D116" s="9">
        <v>0</v>
      </c>
      <c r="E116" s="510"/>
      <c r="F116" s="25"/>
      <c r="G116" s="26">
        <v>0</v>
      </c>
      <c r="H116" s="25"/>
      <c r="I116" s="26">
        <v>0</v>
      </c>
      <c r="J116" s="25"/>
      <c r="K116" s="26">
        <v>0</v>
      </c>
      <c r="L116" s="25"/>
      <c r="M116" s="26">
        <v>0</v>
      </c>
      <c r="N116" s="25"/>
      <c r="O116" s="26">
        <v>0</v>
      </c>
      <c r="P116" s="25"/>
      <c r="Q116" s="26">
        <v>0</v>
      </c>
      <c r="R116" s="25"/>
      <c r="S116" s="26">
        <v>0</v>
      </c>
      <c r="T116" s="25"/>
      <c r="U116" s="26">
        <v>0</v>
      </c>
      <c r="V116" s="25"/>
      <c r="W116" s="26">
        <v>0</v>
      </c>
      <c r="X116" s="25"/>
      <c r="Y116" s="26">
        <v>0</v>
      </c>
      <c r="Z116" s="25"/>
      <c r="AA116" s="26">
        <v>0</v>
      </c>
      <c r="AB116" s="25"/>
      <c r="AC116" s="26">
        <v>0</v>
      </c>
      <c r="AD116" s="25"/>
      <c r="AE116" s="26">
        <v>0</v>
      </c>
      <c r="AF116" s="25"/>
      <c r="AG116" s="26">
        <v>0</v>
      </c>
      <c r="AH116" s="25"/>
      <c r="AI116" s="26">
        <v>0</v>
      </c>
      <c r="AJ116" s="25"/>
      <c r="AK116" s="26">
        <v>0</v>
      </c>
      <c r="AL116" s="25"/>
      <c r="AM116" s="26">
        <v>0</v>
      </c>
      <c r="AN116" s="25"/>
      <c r="AO116" s="26">
        <v>0</v>
      </c>
      <c r="AP116" s="25"/>
      <c r="AQ116" s="26">
        <v>0</v>
      </c>
      <c r="AR116" s="25"/>
      <c r="AS116" s="26">
        <v>0</v>
      </c>
      <c r="AT116" s="25"/>
      <c r="AU116" s="26">
        <v>0</v>
      </c>
      <c r="AV116" s="25"/>
      <c r="AW116" s="26">
        <v>0</v>
      </c>
      <c r="AX116" s="25"/>
      <c r="AY116" s="26">
        <v>0</v>
      </c>
      <c r="AZ116" s="25"/>
      <c r="BA116" s="26">
        <v>0</v>
      </c>
      <c r="BB116" s="25"/>
      <c r="BC116" s="26">
        <v>0</v>
      </c>
      <c r="BD116" s="25"/>
      <c r="BE116" s="26">
        <v>0</v>
      </c>
      <c r="BF116" s="25"/>
      <c r="BG116" s="26">
        <v>0</v>
      </c>
      <c r="BH116" s="25"/>
      <c r="BI116" s="26">
        <v>0</v>
      </c>
      <c r="BJ116" s="25"/>
      <c r="BK116" s="26">
        <v>0</v>
      </c>
      <c r="BL116" s="25"/>
      <c r="BM116" s="26">
        <v>0</v>
      </c>
      <c r="BN116" s="25"/>
      <c r="BO116" s="26">
        <v>0</v>
      </c>
      <c r="BP116" s="25"/>
      <c r="BQ116" s="26">
        <v>0</v>
      </c>
      <c r="BR116" s="25"/>
      <c r="BS116" s="26">
        <v>0</v>
      </c>
      <c r="BT116" s="25"/>
      <c r="BU116" s="26">
        <v>0</v>
      </c>
      <c r="BV116" s="25"/>
      <c r="BW116" s="26">
        <v>0</v>
      </c>
      <c r="BX116" s="25"/>
      <c r="BY116" s="26">
        <v>0</v>
      </c>
      <c r="BZ116" s="25"/>
      <c r="CA116" s="26">
        <v>0</v>
      </c>
      <c r="CB116" s="25"/>
      <c r="CC116" s="26">
        <v>0</v>
      </c>
      <c r="CD116" s="25"/>
      <c r="CE116" s="26">
        <v>0</v>
      </c>
      <c r="CF116" s="25"/>
      <c r="CG116" s="26">
        <v>0</v>
      </c>
      <c r="CH116" s="25"/>
      <c r="CI116" s="26">
        <v>0</v>
      </c>
      <c r="CJ116" s="244"/>
      <c r="CK116" s="245">
        <v>0</v>
      </c>
      <c r="CL116" s="25"/>
      <c r="CM116" s="26">
        <v>0</v>
      </c>
      <c r="CN116" s="25"/>
      <c r="CO116" s="26">
        <v>0</v>
      </c>
      <c r="CP116" s="25"/>
      <c r="CQ116" s="26">
        <v>0</v>
      </c>
      <c r="CR116" s="25"/>
      <c r="CS116" s="26">
        <v>0</v>
      </c>
      <c r="CT116" s="25"/>
      <c r="CU116" s="26">
        <v>0</v>
      </c>
      <c r="CV116" s="25"/>
      <c r="CW116" s="26">
        <v>0</v>
      </c>
      <c r="CX116" s="25"/>
      <c r="CY116" s="26">
        <v>0</v>
      </c>
      <c r="CZ116" s="25"/>
      <c r="DA116" s="26">
        <v>0</v>
      </c>
      <c r="DB116" s="25"/>
      <c r="DC116" s="26">
        <v>0</v>
      </c>
      <c r="DD116" s="25"/>
      <c r="DE116" s="26">
        <v>0</v>
      </c>
      <c r="DF116" s="25"/>
      <c r="DG116" s="26">
        <v>0</v>
      </c>
      <c r="DH116" s="25"/>
      <c r="DI116" s="26">
        <v>0</v>
      </c>
      <c r="DJ116" s="25"/>
      <c r="DK116" s="26">
        <v>0</v>
      </c>
      <c r="DL116" s="25"/>
      <c r="DM116" s="26">
        <v>0</v>
      </c>
      <c r="DN116" s="25"/>
      <c r="DO116" s="26">
        <v>0</v>
      </c>
      <c r="DP116" s="25"/>
      <c r="DQ116" s="26">
        <v>0</v>
      </c>
      <c r="DR116" s="25"/>
      <c r="DS116" s="26">
        <v>0</v>
      </c>
      <c r="DT116" s="25"/>
      <c r="DU116" s="26">
        <v>0</v>
      </c>
      <c r="DV116" s="25"/>
      <c r="DW116" s="26">
        <v>0</v>
      </c>
      <c r="DX116" s="25"/>
      <c r="DY116" s="26">
        <v>0</v>
      </c>
      <c r="DZ116" s="25"/>
      <c r="EA116" s="26">
        <v>0</v>
      </c>
      <c r="EB116" s="25"/>
      <c r="EC116" s="26">
        <v>0</v>
      </c>
      <c r="ED116" s="25"/>
      <c r="EE116" s="26">
        <v>0</v>
      </c>
      <c r="EF116" s="244"/>
      <c r="EG116" s="245">
        <v>0</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4"/>
      <c r="B117" s="628"/>
      <c r="C117" s="636"/>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4"/>
      <c r="B118" s="629"/>
      <c r="C118" s="637"/>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4"/>
      <c r="B119" s="627" t="s">
        <v>14</v>
      </c>
      <c r="C119" s="630">
        <v>44770</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v>0</v>
      </c>
      <c r="W119" s="20">
        <v>0</v>
      </c>
      <c r="X119" s="19">
        <v>0</v>
      </c>
      <c r="Y119" s="20">
        <v>0</v>
      </c>
      <c r="Z119" s="19">
        <v>0</v>
      </c>
      <c r="AA119" s="20">
        <v>0</v>
      </c>
      <c r="AB119" s="19">
        <v>0</v>
      </c>
      <c r="AC119" s="20">
        <v>0</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v>0</v>
      </c>
      <c r="AW119" s="20">
        <v>0</v>
      </c>
      <c r="AX119" s="19">
        <v>0</v>
      </c>
      <c r="AY119" s="20">
        <v>0</v>
      </c>
      <c r="AZ119" s="19">
        <v>0</v>
      </c>
      <c r="BA119" s="20">
        <v>0</v>
      </c>
      <c r="BB119" s="19">
        <v>0</v>
      </c>
      <c r="BC119" s="20">
        <v>0</v>
      </c>
      <c r="BD119" s="19">
        <v>0</v>
      </c>
      <c r="BE119" s="20">
        <v>0</v>
      </c>
      <c r="BF119" s="19">
        <v>0</v>
      </c>
      <c r="BG119" s="20">
        <v>0</v>
      </c>
      <c r="BH119" s="19">
        <v>0</v>
      </c>
      <c r="BI119" s="20">
        <v>0</v>
      </c>
      <c r="BJ119" s="19">
        <v>0</v>
      </c>
      <c r="BK119" s="20">
        <v>0</v>
      </c>
      <c r="BL119" s="19">
        <v>0</v>
      </c>
      <c r="BM119" s="20">
        <v>0</v>
      </c>
      <c r="BN119" s="19">
        <v>0</v>
      </c>
      <c r="BO119" s="20">
        <v>0</v>
      </c>
      <c r="BP119" s="19">
        <v>0</v>
      </c>
      <c r="BQ119" s="20">
        <v>0</v>
      </c>
      <c r="BR119" s="19">
        <v>0</v>
      </c>
      <c r="BS119" s="20">
        <v>0</v>
      </c>
      <c r="BT119" s="19">
        <v>0</v>
      </c>
      <c r="BU119" s="20">
        <v>0</v>
      </c>
      <c r="BV119" s="19">
        <v>0</v>
      </c>
      <c r="BW119" s="20">
        <v>0</v>
      </c>
      <c r="BX119" s="19">
        <v>0</v>
      </c>
      <c r="BY119" s="20">
        <v>0</v>
      </c>
      <c r="BZ119" s="19">
        <v>0</v>
      </c>
      <c r="CA119" s="20">
        <v>0</v>
      </c>
      <c r="CB119" s="19">
        <v>0</v>
      </c>
      <c r="CC119" s="20">
        <v>0</v>
      </c>
      <c r="CD119" s="19">
        <v>0</v>
      </c>
      <c r="CE119" s="20">
        <v>0</v>
      </c>
      <c r="CF119" s="19">
        <v>0</v>
      </c>
      <c r="CG119" s="20">
        <v>0</v>
      </c>
      <c r="CH119" s="19">
        <v>0</v>
      </c>
      <c r="CI119" s="20">
        <v>0</v>
      </c>
      <c r="CJ119" s="547">
        <v>0</v>
      </c>
      <c r="CK119" s="548">
        <v>0</v>
      </c>
      <c r="CL119" s="19">
        <v>0</v>
      </c>
      <c r="CM119" s="20">
        <v>0</v>
      </c>
      <c r="CN119" s="19">
        <v>0</v>
      </c>
      <c r="CO119" s="20">
        <v>0</v>
      </c>
      <c r="CP119" s="19">
        <v>0</v>
      </c>
      <c r="CQ119" s="20">
        <v>0</v>
      </c>
      <c r="CR119" s="19">
        <v>0</v>
      </c>
      <c r="CS119" s="20">
        <v>0</v>
      </c>
      <c r="CT119" s="19">
        <v>0</v>
      </c>
      <c r="CU119" s="20">
        <v>0</v>
      </c>
      <c r="CV119" s="19">
        <v>0</v>
      </c>
      <c r="CW119" s="20">
        <v>0</v>
      </c>
      <c r="CX119" s="19">
        <v>0</v>
      </c>
      <c r="CY119" s="20">
        <v>0</v>
      </c>
      <c r="CZ119" s="19">
        <v>0</v>
      </c>
      <c r="DA119" s="20">
        <v>0</v>
      </c>
      <c r="DB119" s="19">
        <v>0</v>
      </c>
      <c r="DC119" s="20">
        <v>0</v>
      </c>
      <c r="DD119" s="19">
        <v>0</v>
      </c>
      <c r="DE119" s="20">
        <v>0</v>
      </c>
      <c r="DF119" s="19">
        <v>0</v>
      </c>
      <c r="DG119" s="20">
        <v>0</v>
      </c>
      <c r="DH119" s="19">
        <v>0</v>
      </c>
      <c r="DI119" s="20">
        <v>0</v>
      </c>
      <c r="DJ119" s="19">
        <v>0</v>
      </c>
      <c r="DK119" s="20">
        <v>0</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4"/>
      <c r="B120" s="628"/>
      <c r="C120" s="636"/>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v>0</v>
      </c>
      <c r="X120" s="21"/>
      <c r="Y120" s="22">
        <v>0</v>
      </c>
      <c r="Z120" s="21"/>
      <c r="AA120" s="22">
        <v>0</v>
      </c>
      <c r="AB120" s="21"/>
      <c r="AC120" s="22">
        <v>0</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v>0</v>
      </c>
      <c r="AX120" s="21"/>
      <c r="AY120" s="22">
        <v>0</v>
      </c>
      <c r="AZ120" s="21"/>
      <c r="BA120" s="22">
        <v>0</v>
      </c>
      <c r="BB120" s="21"/>
      <c r="BC120" s="22">
        <v>0</v>
      </c>
      <c r="BD120" s="21"/>
      <c r="BE120" s="22">
        <v>0</v>
      </c>
      <c r="BF120" s="21"/>
      <c r="BG120" s="22">
        <v>0</v>
      </c>
      <c r="BH120" s="21"/>
      <c r="BI120" s="22">
        <v>0</v>
      </c>
      <c r="BJ120" s="21"/>
      <c r="BK120" s="22">
        <v>0</v>
      </c>
      <c r="BL120" s="21"/>
      <c r="BM120" s="22">
        <v>0</v>
      </c>
      <c r="BN120" s="21"/>
      <c r="BO120" s="22">
        <v>0</v>
      </c>
      <c r="BP120" s="21"/>
      <c r="BQ120" s="22">
        <v>0</v>
      </c>
      <c r="BR120" s="21"/>
      <c r="BS120" s="22">
        <v>0</v>
      </c>
      <c r="BT120" s="21"/>
      <c r="BU120" s="22">
        <v>0</v>
      </c>
      <c r="BV120" s="21"/>
      <c r="BW120" s="22">
        <v>0</v>
      </c>
      <c r="BX120" s="21"/>
      <c r="BY120" s="22">
        <v>0</v>
      </c>
      <c r="BZ120" s="21"/>
      <c r="CA120" s="22">
        <v>0</v>
      </c>
      <c r="CB120" s="21"/>
      <c r="CC120" s="22">
        <v>0</v>
      </c>
      <c r="CD120" s="21"/>
      <c r="CE120" s="22">
        <v>0</v>
      </c>
      <c r="CF120" s="21"/>
      <c r="CG120" s="22">
        <v>0</v>
      </c>
      <c r="CH120" s="21"/>
      <c r="CI120" s="22">
        <v>0</v>
      </c>
      <c r="CJ120" s="246"/>
      <c r="CK120" s="247">
        <v>0</v>
      </c>
      <c r="CL120" s="21"/>
      <c r="CM120" s="22">
        <v>0</v>
      </c>
      <c r="CN120" s="21"/>
      <c r="CO120" s="22">
        <v>0</v>
      </c>
      <c r="CP120" s="21"/>
      <c r="CQ120" s="22">
        <v>0</v>
      </c>
      <c r="CR120" s="21"/>
      <c r="CS120" s="22">
        <v>0</v>
      </c>
      <c r="CT120" s="21"/>
      <c r="CU120" s="22">
        <v>0</v>
      </c>
      <c r="CV120" s="21"/>
      <c r="CW120" s="22">
        <v>0</v>
      </c>
      <c r="CX120" s="21"/>
      <c r="CY120" s="22">
        <v>0</v>
      </c>
      <c r="CZ120" s="21"/>
      <c r="DA120" s="22">
        <v>0</v>
      </c>
      <c r="DB120" s="21"/>
      <c r="DC120" s="22">
        <v>0</v>
      </c>
      <c r="DD120" s="21"/>
      <c r="DE120" s="22">
        <v>0</v>
      </c>
      <c r="DF120" s="21"/>
      <c r="DG120" s="22">
        <v>0</v>
      </c>
      <c r="DH120" s="21"/>
      <c r="DI120" s="22">
        <v>0</v>
      </c>
      <c r="DJ120" s="21"/>
      <c r="DK120" s="22">
        <v>0</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4"/>
      <c r="B121" s="628"/>
      <c r="C121" s="636"/>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v>0</v>
      </c>
      <c r="W121" s="24">
        <v>0</v>
      </c>
      <c r="X121" s="23">
        <v>0</v>
      </c>
      <c r="Y121" s="24">
        <v>0</v>
      </c>
      <c r="Z121" s="23">
        <v>0</v>
      </c>
      <c r="AA121" s="24">
        <v>0</v>
      </c>
      <c r="AB121" s="23">
        <v>0</v>
      </c>
      <c r="AC121" s="24">
        <v>0</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v>0</v>
      </c>
      <c r="AW121" s="24">
        <v>0</v>
      </c>
      <c r="AX121" s="23">
        <v>0</v>
      </c>
      <c r="AY121" s="24">
        <v>0</v>
      </c>
      <c r="AZ121" s="23">
        <v>0</v>
      </c>
      <c r="BA121" s="24">
        <v>0</v>
      </c>
      <c r="BB121" s="23">
        <v>0</v>
      </c>
      <c r="BC121" s="24">
        <v>0</v>
      </c>
      <c r="BD121" s="23">
        <v>0</v>
      </c>
      <c r="BE121" s="24">
        <v>0</v>
      </c>
      <c r="BF121" s="23">
        <v>0</v>
      </c>
      <c r="BG121" s="24">
        <v>0</v>
      </c>
      <c r="BH121" s="23">
        <v>0</v>
      </c>
      <c r="BI121" s="24">
        <v>0</v>
      </c>
      <c r="BJ121" s="23">
        <v>0</v>
      </c>
      <c r="BK121" s="24">
        <v>0</v>
      </c>
      <c r="BL121" s="23">
        <v>0</v>
      </c>
      <c r="BM121" s="24">
        <v>0</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v>0</v>
      </c>
      <c r="CC121" s="24">
        <v>0</v>
      </c>
      <c r="CD121" s="23">
        <v>0</v>
      </c>
      <c r="CE121" s="24">
        <v>0</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v>0</v>
      </c>
      <c r="CU121" s="24">
        <v>0</v>
      </c>
      <c r="CV121" s="23">
        <v>0</v>
      </c>
      <c r="CW121" s="24">
        <v>0</v>
      </c>
      <c r="CX121" s="23">
        <v>0</v>
      </c>
      <c r="CY121" s="24">
        <v>0</v>
      </c>
      <c r="CZ121" s="23">
        <v>0</v>
      </c>
      <c r="DA121" s="24">
        <v>0</v>
      </c>
      <c r="DB121" s="23">
        <v>0</v>
      </c>
      <c r="DC121" s="24">
        <v>0</v>
      </c>
      <c r="DD121" s="23">
        <v>0</v>
      </c>
      <c r="DE121" s="24">
        <v>0</v>
      </c>
      <c r="DF121" s="23">
        <v>0</v>
      </c>
      <c r="DG121" s="24">
        <v>0</v>
      </c>
      <c r="DH121" s="23">
        <v>0</v>
      </c>
      <c r="DI121" s="24">
        <v>0</v>
      </c>
      <c r="DJ121" s="23">
        <v>0</v>
      </c>
      <c r="DK121" s="24">
        <v>0</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4"/>
      <c r="B122" s="628"/>
      <c r="C122" s="636"/>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v>0</v>
      </c>
      <c r="X122" s="25"/>
      <c r="Y122" s="26">
        <v>0</v>
      </c>
      <c r="Z122" s="25"/>
      <c r="AA122" s="26">
        <v>0</v>
      </c>
      <c r="AB122" s="25"/>
      <c r="AC122" s="26">
        <v>0</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v>0</v>
      </c>
      <c r="AX122" s="25"/>
      <c r="AY122" s="26">
        <v>0</v>
      </c>
      <c r="AZ122" s="25"/>
      <c r="BA122" s="26">
        <v>0</v>
      </c>
      <c r="BB122" s="25"/>
      <c r="BC122" s="26">
        <v>0</v>
      </c>
      <c r="BD122" s="25"/>
      <c r="BE122" s="26">
        <v>0</v>
      </c>
      <c r="BF122" s="25"/>
      <c r="BG122" s="26">
        <v>0</v>
      </c>
      <c r="BH122" s="25"/>
      <c r="BI122" s="26">
        <v>0</v>
      </c>
      <c r="BJ122" s="25"/>
      <c r="BK122" s="26">
        <v>0</v>
      </c>
      <c r="BL122" s="25"/>
      <c r="BM122" s="26">
        <v>0</v>
      </c>
      <c r="BN122" s="25"/>
      <c r="BO122" s="26">
        <v>0</v>
      </c>
      <c r="BP122" s="25"/>
      <c r="BQ122" s="26">
        <v>0</v>
      </c>
      <c r="BR122" s="25"/>
      <c r="BS122" s="26">
        <v>0</v>
      </c>
      <c r="BT122" s="25"/>
      <c r="BU122" s="26">
        <v>0</v>
      </c>
      <c r="BV122" s="25"/>
      <c r="BW122" s="26">
        <v>0</v>
      </c>
      <c r="BX122" s="25"/>
      <c r="BY122" s="26">
        <v>0</v>
      </c>
      <c r="BZ122" s="25"/>
      <c r="CA122" s="26">
        <v>0</v>
      </c>
      <c r="CB122" s="25"/>
      <c r="CC122" s="26">
        <v>0</v>
      </c>
      <c r="CD122" s="25"/>
      <c r="CE122" s="26">
        <v>0</v>
      </c>
      <c r="CF122" s="25"/>
      <c r="CG122" s="26">
        <v>0</v>
      </c>
      <c r="CH122" s="25"/>
      <c r="CI122" s="26">
        <v>0</v>
      </c>
      <c r="CJ122" s="244"/>
      <c r="CK122" s="245">
        <v>0</v>
      </c>
      <c r="CL122" s="25"/>
      <c r="CM122" s="26">
        <v>0</v>
      </c>
      <c r="CN122" s="25"/>
      <c r="CO122" s="26">
        <v>0</v>
      </c>
      <c r="CP122" s="25"/>
      <c r="CQ122" s="26">
        <v>0</v>
      </c>
      <c r="CR122" s="25"/>
      <c r="CS122" s="26">
        <v>0</v>
      </c>
      <c r="CT122" s="25"/>
      <c r="CU122" s="26">
        <v>0</v>
      </c>
      <c r="CV122" s="25"/>
      <c r="CW122" s="26">
        <v>0</v>
      </c>
      <c r="CX122" s="25"/>
      <c r="CY122" s="26">
        <v>0</v>
      </c>
      <c r="CZ122" s="25"/>
      <c r="DA122" s="26">
        <v>0</v>
      </c>
      <c r="DB122" s="25"/>
      <c r="DC122" s="26">
        <v>0</v>
      </c>
      <c r="DD122" s="25"/>
      <c r="DE122" s="26">
        <v>0</v>
      </c>
      <c r="DF122" s="25"/>
      <c r="DG122" s="26">
        <v>0</v>
      </c>
      <c r="DH122" s="25"/>
      <c r="DI122" s="26">
        <v>0</v>
      </c>
      <c r="DJ122" s="25"/>
      <c r="DK122" s="26">
        <v>0</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4"/>
      <c r="B123" s="628"/>
      <c r="C123" s="636"/>
      <c r="D123" s="10">
        <v>0</v>
      </c>
      <c r="E123" s="507" t="s">
        <v>7</v>
      </c>
      <c r="F123" s="27">
        <v>0</v>
      </c>
      <c r="G123" s="24">
        <v>0</v>
      </c>
      <c r="H123" s="27">
        <v>0</v>
      </c>
      <c r="I123" s="24">
        <v>0</v>
      </c>
      <c r="J123" s="27">
        <v>0</v>
      </c>
      <c r="K123" s="24">
        <v>0</v>
      </c>
      <c r="L123" s="27">
        <v>0</v>
      </c>
      <c r="M123" s="24">
        <v>0</v>
      </c>
      <c r="N123" s="27">
        <v>0</v>
      </c>
      <c r="O123" s="24">
        <v>0</v>
      </c>
      <c r="P123" s="27">
        <v>0</v>
      </c>
      <c r="Q123" s="24">
        <v>0</v>
      </c>
      <c r="R123" s="27">
        <v>0</v>
      </c>
      <c r="S123" s="24">
        <v>0</v>
      </c>
      <c r="T123" s="27">
        <v>0</v>
      </c>
      <c r="U123" s="24">
        <v>0</v>
      </c>
      <c r="V123" s="27">
        <v>0</v>
      </c>
      <c r="W123" s="24">
        <v>0</v>
      </c>
      <c r="X123" s="27">
        <v>0</v>
      </c>
      <c r="Y123" s="24">
        <v>0</v>
      </c>
      <c r="Z123" s="27">
        <v>0</v>
      </c>
      <c r="AA123" s="24">
        <v>0</v>
      </c>
      <c r="AB123" s="27">
        <v>0</v>
      </c>
      <c r="AC123" s="24">
        <v>0</v>
      </c>
      <c r="AD123" s="27">
        <v>0</v>
      </c>
      <c r="AE123" s="24">
        <v>0</v>
      </c>
      <c r="AF123" s="27">
        <v>0</v>
      </c>
      <c r="AG123" s="24">
        <v>0</v>
      </c>
      <c r="AH123" s="27">
        <v>0</v>
      </c>
      <c r="AI123" s="24">
        <v>0</v>
      </c>
      <c r="AJ123" s="27">
        <v>0</v>
      </c>
      <c r="AK123" s="24">
        <v>0</v>
      </c>
      <c r="AL123" s="27">
        <v>0</v>
      </c>
      <c r="AM123" s="24">
        <v>0</v>
      </c>
      <c r="AN123" s="27">
        <v>0</v>
      </c>
      <c r="AO123" s="24">
        <v>0</v>
      </c>
      <c r="AP123" s="27">
        <v>0</v>
      </c>
      <c r="AQ123" s="24">
        <v>0</v>
      </c>
      <c r="AR123" s="27">
        <v>0</v>
      </c>
      <c r="AS123" s="24">
        <v>0</v>
      </c>
      <c r="AT123" s="27">
        <v>0</v>
      </c>
      <c r="AU123" s="24">
        <v>0</v>
      </c>
      <c r="AV123" s="27">
        <v>0</v>
      </c>
      <c r="AW123" s="24">
        <v>0</v>
      </c>
      <c r="AX123" s="27">
        <v>0</v>
      </c>
      <c r="AY123" s="24">
        <v>0</v>
      </c>
      <c r="AZ123" s="27">
        <v>0</v>
      </c>
      <c r="BA123" s="24">
        <v>0</v>
      </c>
      <c r="BB123" s="27">
        <v>0</v>
      </c>
      <c r="BC123" s="24">
        <v>0</v>
      </c>
      <c r="BD123" s="27">
        <v>0</v>
      </c>
      <c r="BE123" s="24">
        <v>0</v>
      </c>
      <c r="BF123" s="27">
        <v>0</v>
      </c>
      <c r="BG123" s="24">
        <v>0</v>
      </c>
      <c r="BH123" s="27">
        <v>0</v>
      </c>
      <c r="BI123" s="24">
        <v>0</v>
      </c>
      <c r="BJ123" s="27">
        <v>0</v>
      </c>
      <c r="BK123" s="24">
        <v>0</v>
      </c>
      <c r="BL123" s="27">
        <v>0</v>
      </c>
      <c r="BM123" s="24">
        <v>0</v>
      </c>
      <c r="BN123" s="27">
        <v>0</v>
      </c>
      <c r="BO123" s="24">
        <v>0</v>
      </c>
      <c r="BP123" s="27">
        <v>0</v>
      </c>
      <c r="BQ123" s="24">
        <v>0</v>
      </c>
      <c r="BR123" s="27">
        <v>0</v>
      </c>
      <c r="BS123" s="24">
        <v>0</v>
      </c>
      <c r="BT123" s="27">
        <v>0</v>
      </c>
      <c r="BU123" s="24">
        <v>0</v>
      </c>
      <c r="BV123" s="27">
        <v>0</v>
      </c>
      <c r="BW123" s="24">
        <v>0</v>
      </c>
      <c r="BX123" s="27">
        <v>0</v>
      </c>
      <c r="BY123" s="24">
        <v>0</v>
      </c>
      <c r="BZ123" s="27">
        <v>0</v>
      </c>
      <c r="CA123" s="24">
        <v>0</v>
      </c>
      <c r="CB123" s="27">
        <v>0</v>
      </c>
      <c r="CC123" s="24">
        <v>0</v>
      </c>
      <c r="CD123" s="27">
        <v>0</v>
      </c>
      <c r="CE123" s="24">
        <v>0</v>
      </c>
      <c r="CF123" s="27">
        <v>0</v>
      </c>
      <c r="CG123" s="24">
        <v>0</v>
      </c>
      <c r="CH123" s="27">
        <v>0</v>
      </c>
      <c r="CI123" s="24">
        <v>0</v>
      </c>
      <c r="CJ123" s="242">
        <v>0</v>
      </c>
      <c r="CK123" s="241">
        <v>0</v>
      </c>
      <c r="CL123" s="27">
        <v>0</v>
      </c>
      <c r="CM123" s="24">
        <v>0</v>
      </c>
      <c r="CN123" s="27">
        <v>0</v>
      </c>
      <c r="CO123" s="24">
        <v>0</v>
      </c>
      <c r="CP123" s="27">
        <v>0</v>
      </c>
      <c r="CQ123" s="24">
        <v>0</v>
      </c>
      <c r="CR123" s="27">
        <v>0</v>
      </c>
      <c r="CS123" s="24">
        <v>0</v>
      </c>
      <c r="CT123" s="27">
        <v>0</v>
      </c>
      <c r="CU123" s="24">
        <v>0</v>
      </c>
      <c r="CV123" s="27">
        <v>0</v>
      </c>
      <c r="CW123" s="24">
        <v>0</v>
      </c>
      <c r="CX123" s="27">
        <v>0</v>
      </c>
      <c r="CY123" s="24">
        <v>0</v>
      </c>
      <c r="CZ123" s="27">
        <v>0</v>
      </c>
      <c r="DA123" s="24">
        <v>0</v>
      </c>
      <c r="DB123" s="27">
        <v>0</v>
      </c>
      <c r="DC123" s="24">
        <v>0</v>
      </c>
      <c r="DD123" s="27">
        <v>0</v>
      </c>
      <c r="DE123" s="24">
        <v>0</v>
      </c>
      <c r="DF123" s="27">
        <v>0</v>
      </c>
      <c r="DG123" s="24">
        <v>0</v>
      </c>
      <c r="DH123" s="27">
        <v>0</v>
      </c>
      <c r="DI123" s="24">
        <v>0</v>
      </c>
      <c r="DJ123" s="27">
        <v>0</v>
      </c>
      <c r="DK123" s="24">
        <v>0</v>
      </c>
      <c r="DL123" s="27">
        <v>0</v>
      </c>
      <c r="DM123" s="24">
        <v>0</v>
      </c>
      <c r="DN123" s="27">
        <v>0</v>
      </c>
      <c r="DO123" s="24">
        <v>0</v>
      </c>
      <c r="DP123" s="27">
        <v>0</v>
      </c>
      <c r="DQ123" s="24">
        <v>0</v>
      </c>
      <c r="DR123" s="27">
        <v>0</v>
      </c>
      <c r="DS123" s="24">
        <v>0</v>
      </c>
      <c r="DT123" s="27">
        <v>0</v>
      </c>
      <c r="DU123" s="24">
        <v>0</v>
      </c>
      <c r="DV123" s="27">
        <v>0</v>
      </c>
      <c r="DW123" s="24">
        <v>0</v>
      </c>
      <c r="DX123" s="27">
        <v>0</v>
      </c>
      <c r="DY123" s="24">
        <v>0</v>
      </c>
      <c r="DZ123" s="27">
        <v>0</v>
      </c>
      <c r="EA123" s="24">
        <v>0</v>
      </c>
      <c r="EB123" s="27">
        <v>0</v>
      </c>
      <c r="EC123" s="24">
        <v>0</v>
      </c>
      <c r="ED123" s="27">
        <v>0</v>
      </c>
      <c r="EE123" s="24">
        <v>0</v>
      </c>
      <c r="EF123" s="242">
        <v>0</v>
      </c>
      <c r="EG123" s="241">
        <v>0</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4"/>
      <c r="B124" s="628"/>
      <c r="C124" s="636"/>
      <c r="D124" s="8" t="s">
        <v>8</v>
      </c>
      <c r="E124" s="508"/>
      <c r="F124" s="21"/>
      <c r="G124" s="22">
        <v>0</v>
      </c>
      <c r="H124" s="21"/>
      <c r="I124" s="22">
        <v>0</v>
      </c>
      <c r="J124" s="21"/>
      <c r="K124" s="22">
        <v>0</v>
      </c>
      <c r="L124" s="21"/>
      <c r="M124" s="22">
        <v>0</v>
      </c>
      <c r="N124" s="21"/>
      <c r="O124" s="22">
        <v>0</v>
      </c>
      <c r="P124" s="21"/>
      <c r="Q124" s="22">
        <v>0</v>
      </c>
      <c r="R124" s="21"/>
      <c r="S124" s="22">
        <v>0</v>
      </c>
      <c r="T124" s="21"/>
      <c r="U124" s="22">
        <v>0</v>
      </c>
      <c r="V124" s="21"/>
      <c r="W124" s="22">
        <v>0</v>
      </c>
      <c r="X124" s="21"/>
      <c r="Y124" s="22">
        <v>0</v>
      </c>
      <c r="Z124" s="21"/>
      <c r="AA124" s="22">
        <v>0</v>
      </c>
      <c r="AB124" s="21"/>
      <c r="AC124" s="22">
        <v>0</v>
      </c>
      <c r="AD124" s="21"/>
      <c r="AE124" s="22">
        <v>0</v>
      </c>
      <c r="AF124" s="21"/>
      <c r="AG124" s="22">
        <v>0</v>
      </c>
      <c r="AH124" s="21"/>
      <c r="AI124" s="22">
        <v>0</v>
      </c>
      <c r="AJ124" s="21"/>
      <c r="AK124" s="22">
        <v>0</v>
      </c>
      <c r="AL124" s="21"/>
      <c r="AM124" s="22">
        <v>0</v>
      </c>
      <c r="AN124" s="21"/>
      <c r="AO124" s="22">
        <v>0</v>
      </c>
      <c r="AP124" s="21"/>
      <c r="AQ124" s="22">
        <v>0</v>
      </c>
      <c r="AR124" s="21"/>
      <c r="AS124" s="22">
        <v>0</v>
      </c>
      <c r="AT124" s="21"/>
      <c r="AU124" s="22">
        <v>0</v>
      </c>
      <c r="AV124" s="21"/>
      <c r="AW124" s="22">
        <v>0</v>
      </c>
      <c r="AX124" s="21"/>
      <c r="AY124" s="22">
        <v>0</v>
      </c>
      <c r="AZ124" s="21"/>
      <c r="BA124" s="22">
        <v>0</v>
      </c>
      <c r="BB124" s="21"/>
      <c r="BC124" s="22">
        <v>0</v>
      </c>
      <c r="BD124" s="21"/>
      <c r="BE124" s="22">
        <v>0</v>
      </c>
      <c r="BF124" s="21"/>
      <c r="BG124" s="22">
        <v>0</v>
      </c>
      <c r="BH124" s="21"/>
      <c r="BI124" s="22">
        <v>0</v>
      </c>
      <c r="BJ124" s="21"/>
      <c r="BK124" s="22">
        <v>0</v>
      </c>
      <c r="BL124" s="21"/>
      <c r="BM124" s="22">
        <v>0</v>
      </c>
      <c r="BN124" s="21"/>
      <c r="BO124" s="22">
        <v>0</v>
      </c>
      <c r="BP124" s="21"/>
      <c r="BQ124" s="22">
        <v>0</v>
      </c>
      <c r="BR124" s="21"/>
      <c r="BS124" s="22">
        <v>0</v>
      </c>
      <c r="BT124" s="21"/>
      <c r="BU124" s="22">
        <v>0</v>
      </c>
      <c r="BV124" s="21"/>
      <c r="BW124" s="22">
        <v>0</v>
      </c>
      <c r="BX124" s="21"/>
      <c r="BY124" s="22">
        <v>0</v>
      </c>
      <c r="BZ124" s="21"/>
      <c r="CA124" s="22">
        <v>0</v>
      </c>
      <c r="CB124" s="21"/>
      <c r="CC124" s="22">
        <v>0</v>
      </c>
      <c r="CD124" s="21"/>
      <c r="CE124" s="22">
        <v>0</v>
      </c>
      <c r="CF124" s="21"/>
      <c r="CG124" s="22">
        <v>0</v>
      </c>
      <c r="CH124" s="21"/>
      <c r="CI124" s="22">
        <v>0</v>
      </c>
      <c r="CJ124" s="246"/>
      <c r="CK124" s="247">
        <v>0</v>
      </c>
      <c r="CL124" s="21"/>
      <c r="CM124" s="22">
        <v>0</v>
      </c>
      <c r="CN124" s="21"/>
      <c r="CO124" s="22">
        <v>0</v>
      </c>
      <c r="CP124" s="21"/>
      <c r="CQ124" s="22">
        <v>0</v>
      </c>
      <c r="CR124" s="21"/>
      <c r="CS124" s="22">
        <v>0</v>
      </c>
      <c r="CT124" s="21"/>
      <c r="CU124" s="22">
        <v>0</v>
      </c>
      <c r="CV124" s="21"/>
      <c r="CW124" s="22">
        <v>0</v>
      </c>
      <c r="CX124" s="21"/>
      <c r="CY124" s="22">
        <v>0</v>
      </c>
      <c r="CZ124" s="21"/>
      <c r="DA124" s="22">
        <v>0</v>
      </c>
      <c r="DB124" s="21"/>
      <c r="DC124" s="22">
        <v>0</v>
      </c>
      <c r="DD124" s="21"/>
      <c r="DE124" s="22">
        <v>0</v>
      </c>
      <c r="DF124" s="21"/>
      <c r="DG124" s="22">
        <v>0</v>
      </c>
      <c r="DH124" s="21"/>
      <c r="DI124" s="22">
        <v>0</v>
      </c>
      <c r="DJ124" s="21"/>
      <c r="DK124" s="22">
        <v>0</v>
      </c>
      <c r="DL124" s="21"/>
      <c r="DM124" s="22">
        <v>0</v>
      </c>
      <c r="DN124" s="21"/>
      <c r="DO124" s="22">
        <v>0</v>
      </c>
      <c r="DP124" s="21"/>
      <c r="DQ124" s="22">
        <v>0</v>
      </c>
      <c r="DR124" s="21"/>
      <c r="DS124" s="22">
        <v>0</v>
      </c>
      <c r="DT124" s="21"/>
      <c r="DU124" s="22">
        <v>0</v>
      </c>
      <c r="DV124" s="21"/>
      <c r="DW124" s="22">
        <v>0</v>
      </c>
      <c r="DX124" s="21"/>
      <c r="DY124" s="22">
        <v>0</v>
      </c>
      <c r="DZ124" s="21"/>
      <c r="EA124" s="22">
        <v>0</v>
      </c>
      <c r="EB124" s="21"/>
      <c r="EC124" s="22">
        <v>0</v>
      </c>
      <c r="ED124" s="21"/>
      <c r="EE124" s="22">
        <v>0</v>
      </c>
      <c r="EF124" s="246"/>
      <c r="EG124" s="247">
        <v>0</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4"/>
      <c r="B125" s="628"/>
      <c r="C125" s="636"/>
      <c r="D125" s="11">
        <v>0</v>
      </c>
      <c r="E125" s="509" t="s">
        <v>9</v>
      </c>
      <c r="F125" s="23">
        <v>0</v>
      </c>
      <c r="G125" s="24">
        <v>0</v>
      </c>
      <c r="H125" s="23">
        <v>0</v>
      </c>
      <c r="I125" s="24">
        <v>0</v>
      </c>
      <c r="J125" s="23">
        <v>0</v>
      </c>
      <c r="K125" s="24">
        <v>0</v>
      </c>
      <c r="L125" s="23">
        <v>0</v>
      </c>
      <c r="M125" s="24">
        <v>0</v>
      </c>
      <c r="N125" s="23">
        <v>0</v>
      </c>
      <c r="O125" s="24">
        <v>0</v>
      </c>
      <c r="P125" s="23">
        <v>0</v>
      </c>
      <c r="Q125" s="24">
        <v>0</v>
      </c>
      <c r="R125" s="23">
        <v>0</v>
      </c>
      <c r="S125" s="24">
        <v>0</v>
      </c>
      <c r="T125" s="23">
        <v>0</v>
      </c>
      <c r="U125" s="24">
        <v>0</v>
      </c>
      <c r="V125" s="23">
        <v>0</v>
      </c>
      <c r="W125" s="24">
        <v>0</v>
      </c>
      <c r="X125" s="23">
        <v>0</v>
      </c>
      <c r="Y125" s="24">
        <v>0</v>
      </c>
      <c r="Z125" s="23">
        <v>0</v>
      </c>
      <c r="AA125" s="24">
        <v>0</v>
      </c>
      <c r="AB125" s="23">
        <v>0</v>
      </c>
      <c r="AC125" s="24">
        <v>0</v>
      </c>
      <c r="AD125" s="23">
        <v>0</v>
      </c>
      <c r="AE125" s="24">
        <v>0</v>
      </c>
      <c r="AF125" s="23">
        <v>0</v>
      </c>
      <c r="AG125" s="24">
        <v>0</v>
      </c>
      <c r="AH125" s="23">
        <v>0</v>
      </c>
      <c r="AI125" s="24">
        <v>0</v>
      </c>
      <c r="AJ125" s="23">
        <v>0</v>
      </c>
      <c r="AK125" s="24">
        <v>0</v>
      </c>
      <c r="AL125" s="23">
        <v>0</v>
      </c>
      <c r="AM125" s="24">
        <v>0</v>
      </c>
      <c r="AN125" s="23">
        <v>0</v>
      </c>
      <c r="AO125" s="24">
        <v>0</v>
      </c>
      <c r="AP125" s="23">
        <v>0</v>
      </c>
      <c r="AQ125" s="24">
        <v>0</v>
      </c>
      <c r="AR125" s="23">
        <v>0</v>
      </c>
      <c r="AS125" s="24">
        <v>0</v>
      </c>
      <c r="AT125" s="23">
        <v>0</v>
      </c>
      <c r="AU125" s="24">
        <v>0</v>
      </c>
      <c r="AV125" s="23">
        <v>0</v>
      </c>
      <c r="AW125" s="24">
        <v>0</v>
      </c>
      <c r="AX125" s="23">
        <v>0</v>
      </c>
      <c r="AY125" s="24">
        <v>0</v>
      </c>
      <c r="AZ125" s="23">
        <v>0</v>
      </c>
      <c r="BA125" s="24">
        <v>0</v>
      </c>
      <c r="BB125" s="23">
        <v>0</v>
      </c>
      <c r="BC125" s="24">
        <v>0</v>
      </c>
      <c r="BD125" s="23">
        <v>0</v>
      </c>
      <c r="BE125" s="24">
        <v>0</v>
      </c>
      <c r="BF125" s="23">
        <v>0</v>
      </c>
      <c r="BG125" s="24">
        <v>0</v>
      </c>
      <c r="BH125" s="23">
        <v>0</v>
      </c>
      <c r="BI125" s="24">
        <v>0</v>
      </c>
      <c r="BJ125" s="23">
        <v>0</v>
      </c>
      <c r="BK125" s="24">
        <v>0</v>
      </c>
      <c r="BL125" s="23">
        <v>0</v>
      </c>
      <c r="BM125" s="24">
        <v>0</v>
      </c>
      <c r="BN125" s="23">
        <v>0</v>
      </c>
      <c r="BO125" s="24">
        <v>0</v>
      </c>
      <c r="BP125" s="23">
        <v>0</v>
      </c>
      <c r="BQ125" s="24">
        <v>0</v>
      </c>
      <c r="BR125" s="23">
        <v>0</v>
      </c>
      <c r="BS125" s="24">
        <v>0</v>
      </c>
      <c r="BT125" s="23">
        <v>0</v>
      </c>
      <c r="BU125" s="24">
        <v>0</v>
      </c>
      <c r="BV125" s="23">
        <v>0</v>
      </c>
      <c r="BW125" s="24">
        <v>0</v>
      </c>
      <c r="BX125" s="23">
        <v>0</v>
      </c>
      <c r="BY125" s="24">
        <v>0</v>
      </c>
      <c r="BZ125" s="23">
        <v>0</v>
      </c>
      <c r="CA125" s="24">
        <v>0</v>
      </c>
      <c r="CB125" s="23">
        <v>0</v>
      </c>
      <c r="CC125" s="24">
        <v>0</v>
      </c>
      <c r="CD125" s="23">
        <v>0</v>
      </c>
      <c r="CE125" s="24">
        <v>0</v>
      </c>
      <c r="CF125" s="23">
        <v>0</v>
      </c>
      <c r="CG125" s="24">
        <v>0</v>
      </c>
      <c r="CH125" s="23">
        <v>0</v>
      </c>
      <c r="CI125" s="24">
        <v>0</v>
      </c>
      <c r="CJ125" s="240">
        <v>0</v>
      </c>
      <c r="CK125" s="241">
        <v>0</v>
      </c>
      <c r="CL125" s="23">
        <v>0</v>
      </c>
      <c r="CM125" s="24">
        <v>0</v>
      </c>
      <c r="CN125" s="23">
        <v>0</v>
      </c>
      <c r="CO125" s="24">
        <v>0</v>
      </c>
      <c r="CP125" s="23">
        <v>0</v>
      </c>
      <c r="CQ125" s="24">
        <v>0</v>
      </c>
      <c r="CR125" s="23">
        <v>0</v>
      </c>
      <c r="CS125" s="24">
        <v>0</v>
      </c>
      <c r="CT125" s="23">
        <v>0</v>
      </c>
      <c r="CU125" s="24">
        <v>0</v>
      </c>
      <c r="CV125" s="23">
        <v>0</v>
      </c>
      <c r="CW125" s="24">
        <v>0</v>
      </c>
      <c r="CX125" s="23">
        <v>0</v>
      </c>
      <c r="CY125" s="24">
        <v>0</v>
      </c>
      <c r="CZ125" s="23">
        <v>0</v>
      </c>
      <c r="DA125" s="24">
        <v>0</v>
      </c>
      <c r="DB125" s="23">
        <v>0</v>
      </c>
      <c r="DC125" s="24">
        <v>0</v>
      </c>
      <c r="DD125" s="23">
        <v>0</v>
      </c>
      <c r="DE125" s="24">
        <v>0</v>
      </c>
      <c r="DF125" s="23">
        <v>0</v>
      </c>
      <c r="DG125" s="24">
        <v>0</v>
      </c>
      <c r="DH125" s="23">
        <v>0</v>
      </c>
      <c r="DI125" s="24">
        <v>0</v>
      </c>
      <c r="DJ125" s="23">
        <v>0</v>
      </c>
      <c r="DK125" s="24">
        <v>0</v>
      </c>
      <c r="DL125" s="23">
        <v>0</v>
      </c>
      <c r="DM125" s="24">
        <v>0</v>
      </c>
      <c r="DN125" s="23">
        <v>0</v>
      </c>
      <c r="DO125" s="24">
        <v>0</v>
      </c>
      <c r="DP125" s="23">
        <v>0</v>
      </c>
      <c r="DQ125" s="24">
        <v>0</v>
      </c>
      <c r="DR125" s="23">
        <v>0</v>
      </c>
      <c r="DS125" s="24">
        <v>0</v>
      </c>
      <c r="DT125" s="23">
        <v>0</v>
      </c>
      <c r="DU125" s="24">
        <v>0</v>
      </c>
      <c r="DV125" s="23">
        <v>0</v>
      </c>
      <c r="DW125" s="24">
        <v>0</v>
      </c>
      <c r="DX125" s="23">
        <v>0</v>
      </c>
      <c r="DY125" s="24">
        <v>0</v>
      </c>
      <c r="DZ125" s="23">
        <v>0</v>
      </c>
      <c r="EA125" s="24">
        <v>0</v>
      </c>
      <c r="EB125" s="23">
        <v>0</v>
      </c>
      <c r="EC125" s="24">
        <v>0</v>
      </c>
      <c r="ED125" s="23">
        <v>0</v>
      </c>
      <c r="EE125" s="24">
        <v>0</v>
      </c>
      <c r="EF125" s="240">
        <v>0</v>
      </c>
      <c r="EG125" s="241">
        <v>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4"/>
      <c r="B126" s="628"/>
      <c r="C126" s="636"/>
      <c r="D126" s="9">
        <v>0</v>
      </c>
      <c r="E126" s="510"/>
      <c r="F126" s="25"/>
      <c r="G126" s="26">
        <v>0</v>
      </c>
      <c r="H126" s="25"/>
      <c r="I126" s="26">
        <v>0</v>
      </c>
      <c r="J126" s="25"/>
      <c r="K126" s="26">
        <v>0</v>
      </c>
      <c r="L126" s="25"/>
      <c r="M126" s="26">
        <v>0</v>
      </c>
      <c r="N126" s="25"/>
      <c r="O126" s="26">
        <v>0</v>
      </c>
      <c r="P126" s="25"/>
      <c r="Q126" s="26">
        <v>0</v>
      </c>
      <c r="R126" s="25"/>
      <c r="S126" s="26">
        <v>0</v>
      </c>
      <c r="T126" s="25"/>
      <c r="U126" s="26">
        <v>0</v>
      </c>
      <c r="V126" s="25"/>
      <c r="W126" s="26">
        <v>0</v>
      </c>
      <c r="X126" s="25"/>
      <c r="Y126" s="26">
        <v>0</v>
      </c>
      <c r="Z126" s="25"/>
      <c r="AA126" s="26">
        <v>0</v>
      </c>
      <c r="AB126" s="25"/>
      <c r="AC126" s="26">
        <v>0</v>
      </c>
      <c r="AD126" s="25"/>
      <c r="AE126" s="26">
        <v>0</v>
      </c>
      <c r="AF126" s="25"/>
      <c r="AG126" s="26">
        <v>0</v>
      </c>
      <c r="AH126" s="25"/>
      <c r="AI126" s="26">
        <v>0</v>
      </c>
      <c r="AJ126" s="25"/>
      <c r="AK126" s="26">
        <v>0</v>
      </c>
      <c r="AL126" s="25"/>
      <c r="AM126" s="26">
        <v>0</v>
      </c>
      <c r="AN126" s="25"/>
      <c r="AO126" s="26">
        <v>0</v>
      </c>
      <c r="AP126" s="25"/>
      <c r="AQ126" s="26">
        <v>0</v>
      </c>
      <c r="AR126" s="25"/>
      <c r="AS126" s="26">
        <v>0</v>
      </c>
      <c r="AT126" s="25"/>
      <c r="AU126" s="26">
        <v>0</v>
      </c>
      <c r="AV126" s="25"/>
      <c r="AW126" s="26">
        <v>0</v>
      </c>
      <c r="AX126" s="25"/>
      <c r="AY126" s="26">
        <v>0</v>
      </c>
      <c r="AZ126" s="25"/>
      <c r="BA126" s="26">
        <v>0</v>
      </c>
      <c r="BB126" s="25"/>
      <c r="BC126" s="26">
        <v>0</v>
      </c>
      <c r="BD126" s="25"/>
      <c r="BE126" s="26">
        <v>0</v>
      </c>
      <c r="BF126" s="25"/>
      <c r="BG126" s="26">
        <v>0</v>
      </c>
      <c r="BH126" s="25"/>
      <c r="BI126" s="26">
        <v>0</v>
      </c>
      <c r="BJ126" s="25"/>
      <c r="BK126" s="26">
        <v>0</v>
      </c>
      <c r="BL126" s="25"/>
      <c r="BM126" s="26">
        <v>0</v>
      </c>
      <c r="BN126" s="25"/>
      <c r="BO126" s="26">
        <v>0</v>
      </c>
      <c r="BP126" s="25"/>
      <c r="BQ126" s="26">
        <v>0</v>
      </c>
      <c r="BR126" s="25"/>
      <c r="BS126" s="26">
        <v>0</v>
      </c>
      <c r="BT126" s="25"/>
      <c r="BU126" s="26">
        <v>0</v>
      </c>
      <c r="BV126" s="25"/>
      <c r="BW126" s="26">
        <v>0</v>
      </c>
      <c r="BX126" s="25"/>
      <c r="BY126" s="26">
        <v>0</v>
      </c>
      <c r="BZ126" s="25"/>
      <c r="CA126" s="26">
        <v>0</v>
      </c>
      <c r="CB126" s="25"/>
      <c r="CC126" s="26">
        <v>0</v>
      </c>
      <c r="CD126" s="25"/>
      <c r="CE126" s="26">
        <v>0</v>
      </c>
      <c r="CF126" s="25"/>
      <c r="CG126" s="26">
        <v>0</v>
      </c>
      <c r="CH126" s="25"/>
      <c r="CI126" s="26">
        <v>0</v>
      </c>
      <c r="CJ126" s="244"/>
      <c r="CK126" s="245">
        <v>0</v>
      </c>
      <c r="CL126" s="25"/>
      <c r="CM126" s="26">
        <v>0</v>
      </c>
      <c r="CN126" s="25"/>
      <c r="CO126" s="26">
        <v>0</v>
      </c>
      <c r="CP126" s="25"/>
      <c r="CQ126" s="26">
        <v>0</v>
      </c>
      <c r="CR126" s="25"/>
      <c r="CS126" s="26">
        <v>0</v>
      </c>
      <c r="CT126" s="25"/>
      <c r="CU126" s="26">
        <v>0</v>
      </c>
      <c r="CV126" s="25"/>
      <c r="CW126" s="26">
        <v>0</v>
      </c>
      <c r="CX126" s="25"/>
      <c r="CY126" s="26">
        <v>0</v>
      </c>
      <c r="CZ126" s="25"/>
      <c r="DA126" s="26">
        <v>0</v>
      </c>
      <c r="DB126" s="25"/>
      <c r="DC126" s="26">
        <v>0</v>
      </c>
      <c r="DD126" s="25"/>
      <c r="DE126" s="26">
        <v>0</v>
      </c>
      <c r="DF126" s="25"/>
      <c r="DG126" s="26">
        <v>0</v>
      </c>
      <c r="DH126" s="25"/>
      <c r="DI126" s="26">
        <v>0</v>
      </c>
      <c r="DJ126" s="25"/>
      <c r="DK126" s="26">
        <v>0</v>
      </c>
      <c r="DL126" s="25"/>
      <c r="DM126" s="26">
        <v>0</v>
      </c>
      <c r="DN126" s="25"/>
      <c r="DO126" s="26">
        <v>0</v>
      </c>
      <c r="DP126" s="25"/>
      <c r="DQ126" s="26">
        <v>0</v>
      </c>
      <c r="DR126" s="25"/>
      <c r="DS126" s="26">
        <v>0</v>
      </c>
      <c r="DT126" s="25"/>
      <c r="DU126" s="26">
        <v>0</v>
      </c>
      <c r="DV126" s="25"/>
      <c r="DW126" s="26">
        <v>0</v>
      </c>
      <c r="DX126" s="25"/>
      <c r="DY126" s="26">
        <v>0</v>
      </c>
      <c r="DZ126" s="25"/>
      <c r="EA126" s="26">
        <v>0</v>
      </c>
      <c r="EB126" s="25"/>
      <c r="EC126" s="26">
        <v>0</v>
      </c>
      <c r="ED126" s="25"/>
      <c r="EE126" s="26">
        <v>0</v>
      </c>
      <c r="EF126" s="244"/>
      <c r="EG126" s="245">
        <v>0</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4"/>
      <c r="B127" s="628"/>
      <c r="C127" s="636"/>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4"/>
      <c r="B128" s="629"/>
      <c r="C128" s="637"/>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4"/>
      <c r="B129" s="627" t="s">
        <v>15</v>
      </c>
      <c r="C129" s="630">
        <v>44771</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v>0</v>
      </c>
      <c r="W129" s="20">
        <v>0</v>
      </c>
      <c r="X129" s="19">
        <v>0</v>
      </c>
      <c r="Y129" s="20">
        <v>0</v>
      </c>
      <c r="Z129" s="19">
        <v>0</v>
      </c>
      <c r="AA129" s="20">
        <v>0</v>
      </c>
      <c r="AB129" s="19">
        <v>0</v>
      </c>
      <c r="AC129" s="20">
        <v>0</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v>0</v>
      </c>
      <c r="AW129" s="20">
        <v>0</v>
      </c>
      <c r="AX129" s="19">
        <v>0</v>
      </c>
      <c r="AY129" s="20">
        <v>0</v>
      </c>
      <c r="AZ129" s="19">
        <v>0</v>
      </c>
      <c r="BA129" s="20">
        <v>0</v>
      </c>
      <c r="BB129" s="19">
        <v>0</v>
      </c>
      <c r="BC129" s="20">
        <v>0</v>
      </c>
      <c r="BD129" s="19">
        <v>0</v>
      </c>
      <c r="BE129" s="20">
        <v>0</v>
      </c>
      <c r="BF129" s="19">
        <v>0</v>
      </c>
      <c r="BG129" s="20">
        <v>0</v>
      </c>
      <c r="BH129" s="19">
        <v>0</v>
      </c>
      <c r="BI129" s="20">
        <v>0</v>
      </c>
      <c r="BJ129" s="19">
        <v>0</v>
      </c>
      <c r="BK129" s="20">
        <v>0</v>
      </c>
      <c r="BL129" s="19">
        <v>0</v>
      </c>
      <c r="BM129" s="20">
        <v>0</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v>0</v>
      </c>
      <c r="CC129" s="20">
        <v>0</v>
      </c>
      <c r="CD129" s="19">
        <v>0</v>
      </c>
      <c r="CE129" s="20">
        <v>0</v>
      </c>
      <c r="CF129" s="19">
        <v>0</v>
      </c>
      <c r="CG129" s="20">
        <v>0</v>
      </c>
      <c r="CH129" s="19">
        <v>0</v>
      </c>
      <c r="CI129" s="20">
        <v>0</v>
      </c>
      <c r="CJ129" s="547">
        <v>0</v>
      </c>
      <c r="CK129" s="548">
        <v>0</v>
      </c>
      <c r="CL129" s="19">
        <v>0</v>
      </c>
      <c r="CM129" s="20">
        <v>0</v>
      </c>
      <c r="CN129" s="19">
        <v>0</v>
      </c>
      <c r="CO129" s="20">
        <v>0</v>
      </c>
      <c r="CP129" s="19">
        <v>0</v>
      </c>
      <c r="CQ129" s="20">
        <v>0</v>
      </c>
      <c r="CR129" s="19">
        <v>0</v>
      </c>
      <c r="CS129" s="20">
        <v>0</v>
      </c>
      <c r="CT129" s="19">
        <v>0</v>
      </c>
      <c r="CU129" s="20">
        <v>0</v>
      </c>
      <c r="CV129" s="19">
        <v>0</v>
      </c>
      <c r="CW129" s="20">
        <v>0</v>
      </c>
      <c r="CX129" s="19">
        <v>0</v>
      </c>
      <c r="CY129" s="20">
        <v>0</v>
      </c>
      <c r="CZ129" s="19">
        <v>0</v>
      </c>
      <c r="DA129" s="20">
        <v>0</v>
      </c>
      <c r="DB129" s="19">
        <v>0</v>
      </c>
      <c r="DC129" s="20">
        <v>0</v>
      </c>
      <c r="DD129" s="19">
        <v>0</v>
      </c>
      <c r="DE129" s="20">
        <v>0</v>
      </c>
      <c r="DF129" s="19">
        <v>0</v>
      </c>
      <c r="DG129" s="20">
        <v>0</v>
      </c>
      <c r="DH129" s="19">
        <v>0</v>
      </c>
      <c r="DI129" s="20">
        <v>0</v>
      </c>
      <c r="DJ129" s="19">
        <v>0</v>
      </c>
      <c r="DK129" s="20">
        <v>0</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4"/>
      <c r="B130" s="628"/>
      <c r="C130" s="636"/>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v>0</v>
      </c>
      <c r="X130" s="21"/>
      <c r="Y130" s="22">
        <v>0</v>
      </c>
      <c r="Z130" s="21"/>
      <c r="AA130" s="22">
        <v>0</v>
      </c>
      <c r="AB130" s="21"/>
      <c r="AC130" s="22">
        <v>0</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v>0</v>
      </c>
      <c r="AX130" s="21"/>
      <c r="AY130" s="22">
        <v>0</v>
      </c>
      <c r="AZ130" s="21"/>
      <c r="BA130" s="22">
        <v>0</v>
      </c>
      <c r="BB130" s="21"/>
      <c r="BC130" s="22">
        <v>0</v>
      </c>
      <c r="BD130" s="21"/>
      <c r="BE130" s="22">
        <v>0</v>
      </c>
      <c r="BF130" s="21"/>
      <c r="BG130" s="22">
        <v>0</v>
      </c>
      <c r="BH130" s="21"/>
      <c r="BI130" s="22">
        <v>0</v>
      </c>
      <c r="BJ130" s="21"/>
      <c r="BK130" s="22">
        <v>0</v>
      </c>
      <c r="BL130" s="21"/>
      <c r="BM130" s="22">
        <v>0</v>
      </c>
      <c r="BN130" s="21"/>
      <c r="BO130" s="22">
        <v>0</v>
      </c>
      <c r="BP130" s="21"/>
      <c r="BQ130" s="22">
        <v>0</v>
      </c>
      <c r="BR130" s="21"/>
      <c r="BS130" s="22">
        <v>0</v>
      </c>
      <c r="BT130" s="21"/>
      <c r="BU130" s="22">
        <v>0</v>
      </c>
      <c r="BV130" s="21"/>
      <c r="BW130" s="22">
        <v>0</v>
      </c>
      <c r="BX130" s="21"/>
      <c r="BY130" s="22">
        <v>0</v>
      </c>
      <c r="BZ130" s="21"/>
      <c r="CA130" s="22">
        <v>0</v>
      </c>
      <c r="CB130" s="21"/>
      <c r="CC130" s="22">
        <v>0</v>
      </c>
      <c r="CD130" s="21"/>
      <c r="CE130" s="22">
        <v>0</v>
      </c>
      <c r="CF130" s="21"/>
      <c r="CG130" s="22">
        <v>0</v>
      </c>
      <c r="CH130" s="21"/>
      <c r="CI130" s="22">
        <v>0</v>
      </c>
      <c r="CJ130" s="246"/>
      <c r="CK130" s="247">
        <v>0</v>
      </c>
      <c r="CL130" s="21"/>
      <c r="CM130" s="22">
        <v>0</v>
      </c>
      <c r="CN130" s="21"/>
      <c r="CO130" s="22">
        <v>0</v>
      </c>
      <c r="CP130" s="21"/>
      <c r="CQ130" s="22">
        <v>0</v>
      </c>
      <c r="CR130" s="21"/>
      <c r="CS130" s="22">
        <v>0</v>
      </c>
      <c r="CT130" s="21"/>
      <c r="CU130" s="22">
        <v>0</v>
      </c>
      <c r="CV130" s="21"/>
      <c r="CW130" s="22">
        <v>0</v>
      </c>
      <c r="CX130" s="21"/>
      <c r="CY130" s="22">
        <v>0</v>
      </c>
      <c r="CZ130" s="21"/>
      <c r="DA130" s="22">
        <v>0</v>
      </c>
      <c r="DB130" s="21"/>
      <c r="DC130" s="22">
        <v>0</v>
      </c>
      <c r="DD130" s="21"/>
      <c r="DE130" s="22">
        <v>0</v>
      </c>
      <c r="DF130" s="21"/>
      <c r="DG130" s="22">
        <v>0</v>
      </c>
      <c r="DH130" s="21"/>
      <c r="DI130" s="22">
        <v>0</v>
      </c>
      <c r="DJ130" s="21"/>
      <c r="DK130" s="22">
        <v>0</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4"/>
      <c r="B131" s="628"/>
      <c r="C131" s="636"/>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v>0</v>
      </c>
      <c r="W131" s="24">
        <v>0</v>
      </c>
      <c r="X131" s="23">
        <v>0</v>
      </c>
      <c r="Y131" s="24">
        <v>0</v>
      </c>
      <c r="Z131" s="23">
        <v>0</v>
      </c>
      <c r="AA131" s="24">
        <v>0</v>
      </c>
      <c r="AB131" s="23">
        <v>0</v>
      </c>
      <c r="AC131" s="24">
        <v>0</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v>0</v>
      </c>
      <c r="AW131" s="24">
        <v>0</v>
      </c>
      <c r="AX131" s="23">
        <v>0</v>
      </c>
      <c r="AY131" s="24">
        <v>0</v>
      </c>
      <c r="AZ131" s="23">
        <v>0</v>
      </c>
      <c r="BA131" s="24">
        <v>0</v>
      </c>
      <c r="BB131" s="23">
        <v>0</v>
      </c>
      <c r="BC131" s="24">
        <v>0</v>
      </c>
      <c r="BD131" s="23">
        <v>0</v>
      </c>
      <c r="BE131" s="24">
        <v>0</v>
      </c>
      <c r="BF131" s="23">
        <v>0</v>
      </c>
      <c r="BG131" s="24">
        <v>0</v>
      </c>
      <c r="BH131" s="23">
        <v>0</v>
      </c>
      <c r="BI131" s="24">
        <v>0</v>
      </c>
      <c r="BJ131" s="23">
        <v>0</v>
      </c>
      <c r="BK131" s="24">
        <v>0</v>
      </c>
      <c r="BL131" s="23">
        <v>0</v>
      </c>
      <c r="BM131" s="24">
        <v>0</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v>0</v>
      </c>
      <c r="CC131" s="24">
        <v>0</v>
      </c>
      <c r="CD131" s="23">
        <v>0</v>
      </c>
      <c r="CE131" s="24">
        <v>0</v>
      </c>
      <c r="CF131" s="23">
        <v>0</v>
      </c>
      <c r="CG131" s="24">
        <v>0</v>
      </c>
      <c r="CH131" s="23">
        <v>0</v>
      </c>
      <c r="CI131" s="24">
        <v>0</v>
      </c>
      <c r="CJ131" s="240">
        <v>0</v>
      </c>
      <c r="CK131" s="241">
        <v>0</v>
      </c>
      <c r="CL131" s="23">
        <v>0</v>
      </c>
      <c r="CM131" s="24">
        <v>0</v>
      </c>
      <c r="CN131" s="23">
        <v>0</v>
      </c>
      <c r="CO131" s="24">
        <v>0</v>
      </c>
      <c r="CP131" s="23">
        <v>0</v>
      </c>
      <c r="CQ131" s="24">
        <v>0</v>
      </c>
      <c r="CR131" s="23">
        <v>0</v>
      </c>
      <c r="CS131" s="24">
        <v>0</v>
      </c>
      <c r="CT131" s="23">
        <v>0</v>
      </c>
      <c r="CU131" s="24">
        <v>0</v>
      </c>
      <c r="CV131" s="23">
        <v>0</v>
      </c>
      <c r="CW131" s="24">
        <v>0</v>
      </c>
      <c r="CX131" s="23">
        <v>0</v>
      </c>
      <c r="CY131" s="24">
        <v>0</v>
      </c>
      <c r="CZ131" s="23">
        <v>0</v>
      </c>
      <c r="DA131" s="24">
        <v>0</v>
      </c>
      <c r="DB131" s="23">
        <v>0</v>
      </c>
      <c r="DC131" s="24">
        <v>0</v>
      </c>
      <c r="DD131" s="23">
        <v>0</v>
      </c>
      <c r="DE131" s="24">
        <v>0</v>
      </c>
      <c r="DF131" s="23">
        <v>0</v>
      </c>
      <c r="DG131" s="24">
        <v>0</v>
      </c>
      <c r="DH131" s="23">
        <v>0</v>
      </c>
      <c r="DI131" s="24">
        <v>0</v>
      </c>
      <c r="DJ131" s="23">
        <v>0</v>
      </c>
      <c r="DK131" s="24">
        <v>0</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4"/>
      <c r="B132" s="628"/>
      <c r="C132" s="636"/>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v>0</v>
      </c>
      <c r="X132" s="25"/>
      <c r="Y132" s="26">
        <v>0</v>
      </c>
      <c r="Z132" s="25"/>
      <c r="AA132" s="26">
        <v>0</v>
      </c>
      <c r="AB132" s="25"/>
      <c r="AC132" s="26">
        <v>0</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v>0</v>
      </c>
      <c r="AX132" s="25"/>
      <c r="AY132" s="26">
        <v>0</v>
      </c>
      <c r="AZ132" s="25"/>
      <c r="BA132" s="26">
        <v>0</v>
      </c>
      <c r="BB132" s="25"/>
      <c r="BC132" s="26">
        <v>0</v>
      </c>
      <c r="BD132" s="25"/>
      <c r="BE132" s="26">
        <v>0</v>
      </c>
      <c r="BF132" s="25"/>
      <c r="BG132" s="26">
        <v>0</v>
      </c>
      <c r="BH132" s="25"/>
      <c r="BI132" s="26">
        <v>0</v>
      </c>
      <c r="BJ132" s="25"/>
      <c r="BK132" s="26">
        <v>0</v>
      </c>
      <c r="BL132" s="25"/>
      <c r="BM132" s="26">
        <v>0</v>
      </c>
      <c r="BN132" s="25"/>
      <c r="BO132" s="26">
        <v>0</v>
      </c>
      <c r="BP132" s="25"/>
      <c r="BQ132" s="26">
        <v>0</v>
      </c>
      <c r="BR132" s="25"/>
      <c r="BS132" s="26">
        <v>0</v>
      </c>
      <c r="BT132" s="25"/>
      <c r="BU132" s="26">
        <v>0</v>
      </c>
      <c r="BV132" s="25"/>
      <c r="BW132" s="26">
        <v>0</v>
      </c>
      <c r="BX132" s="25"/>
      <c r="BY132" s="26">
        <v>0</v>
      </c>
      <c r="BZ132" s="25"/>
      <c r="CA132" s="26">
        <v>0</v>
      </c>
      <c r="CB132" s="25"/>
      <c r="CC132" s="26">
        <v>0</v>
      </c>
      <c r="CD132" s="25"/>
      <c r="CE132" s="26">
        <v>0</v>
      </c>
      <c r="CF132" s="25"/>
      <c r="CG132" s="26">
        <v>0</v>
      </c>
      <c r="CH132" s="25"/>
      <c r="CI132" s="26">
        <v>0</v>
      </c>
      <c r="CJ132" s="244"/>
      <c r="CK132" s="245">
        <v>0</v>
      </c>
      <c r="CL132" s="25"/>
      <c r="CM132" s="26">
        <v>0</v>
      </c>
      <c r="CN132" s="25"/>
      <c r="CO132" s="26">
        <v>0</v>
      </c>
      <c r="CP132" s="25"/>
      <c r="CQ132" s="26">
        <v>0</v>
      </c>
      <c r="CR132" s="25"/>
      <c r="CS132" s="26">
        <v>0</v>
      </c>
      <c r="CT132" s="25"/>
      <c r="CU132" s="26">
        <v>0</v>
      </c>
      <c r="CV132" s="25"/>
      <c r="CW132" s="26">
        <v>0</v>
      </c>
      <c r="CX132" s="25"/>
      <c r="CY132" s="26">
        <v>0</v>
      </c>
      <c r="CZ132" s="25"/>
      <c r="DA132" s="26">
        <v>0</v>
      </c>
      <c r="DB132" s="25"/>
      <c r="DC132" s="26">
        <v>0</v>
      </c>
      <c r="DD132" s="25"/>
      <c r="DE132" s="26">
        <v>0</v>
      </c>
      <c r="DF132" s="25"/>
      <c r="DG132" s="26">
        <v>0</v>
      </c>
      <c r="DH132" s="25"/>
      <c r="DI132" s="26">
        <v>0</v>
      </c>
      <c r="DJ132" s="25"/>
      <c r="DK132" s="26">
        <v>0</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4"/>
      <c r="B133" s="628"/>
      <c r="C133" s="636"/>
      <c r="D133" s="10">
        <v>0</v>
      </c>
      <c r="E133" s="507" t="s">
        <v>7</v>
      </c>
      <c r="F133" s="27">
        <v>0</v>
      </c>
      <c r="G133" s="24">
        <v>0</v>
      </c>
      <c r="H133" s="27">
        <v>0</v>
      </c>
      <c r="I133" s="24">
        <v>0</v>
      </c>
      <c r="J133" s="27">
        <v>0</v>
      </c>
      <c r="K133" s="24">
        <v>0</v>
      </c>
      <c r="L133" s="27">
        <v>0</v>
      </c>
      <c r="M133" s="24">
        <v>0</v>
      </c>
      <c r="N133" s="27">
        <v>0</v>
      </c>
      <c r="O133" s="24">
        <v>0</v>
      </c>
      <c r="P133" s="27">
        <v>0</v>
      </c>
      <c r="Q133" s="24">
        <v>0</v>
      </c>
      <c r="R133" s="27">
        <v>0</v>
      </c>
      <c r="S133" s="24">
        <v>0</v>
      </c>
      <c r="T133" s="27">
        <v>0</v>
      </c>
      <c r="U133" s="24">
        <v>0</v>
      </c>
      <c r="V133" s="27">
        <v>0</v>
      </c>
      <c r="W133" s="24">
        <v>0</v>
      </c>
      <c r="X133" s="27">
        <v>0</v>
      </c>
      <c r="Y133" s="24">
        <v>0</v>
      </c>
      <c r="Z133" s="27">
        <v>0</v>
      </c>
      <c r="AA133" s="24">
        <v>0</v>
      </c>
      <c r="AB133" s="27">
        <v>0</v>
      </c>
      <c r="AC133" s="24">
        <v>0</v>
      </c>
      <c r="AD133" s="27">
        <v>0</v>
      </c>
      <c r="AE133" s="24">
        <v>0</v>
      </c>
      <c r="AF133" s="27">
        <v>0</v>
      </c>
      <c r="AG133" s="24">
        <v>0</v>
      </c>
      <c r="AH133" s="27">
        <v>0</v>
      </c>
      <c r="AI133" s="24">
        <v>0</v>
      </c>
      <c r="AJ133" s="27">
        <v>0</v>
      </c>
      <c r="AK133" s="24">
        <v>0</v>
      </c>
      <c r="AL133" s="27">
        <v>0</v>
      </c>
      <c r="AM133" s="24">
        <v>0</v>
      </c>
      <c r="AN133" s="27">
        <v>0</v>
      </c>
      <c r="AO133" s="24">
        <v>0</v>
      </c>
      <c r="AP133" s="27">
        <v>0</v>
      </c>
      <c r="AQ133" s="24">
        <v>0</v>
      </c>
      <c r="AR133" s="27">
        <v>0</v>
      </c>
      <c r="AS133" s="24">
        <v>0</v>
      </c>
      <c r="AT133" s="27">
        <v>0</v>
      </c>
      <c r="AU133" s="24">
        <v>0</v>
      </c>
      <c r="AV133" s="27">
        <v>0</v>
      </c>
      <c r="AW133" s="24">
        <v>0</v>
      </c>
      <c r="AX133" s="27">
        <v>0</v>
      </c>
      <c r="AY133" s="24">
        <v>0</v>
      </c>
      <c r="AZ133" s="27">
        <v>0</v>
      </c>
      <c r="BA133" s="24">
        <v>0</v>
      </c>
      <c r="BB133" s="27">
        <v>0</v>
      </c>
      <c r="BC133" s="24">
        <v>0</v>
      </c>
      <c r="BD133" s="27">
        <v>0</v>
      </c>
      <c r="BE133" s="24">
        <v>0</v>
      </c>
      <c r="BF133" s="27">
        <v>0</v>
      </c>
      <c r="BG133" s="24">
        <v>0</v>
      </c>
      <c r="BH133" s="27">
        <v>0</v>
      </c>
      <c r="BI133" s="24">
        <v>0</v>
      </c>
      <c r="BJ133" s="27">
        <v>0</v>
      </c>
      <c r="BK133" s="24">
        <v>0</v>
      </c>
      <c r="BL133" s="27">
        <v>0</v>
      </c>
      <c r="BM133" s="24">
        <v>0</v>
      </c>
      <c r="BN133" s="27">
        <v>0</v>
      </c>
      <c r="BO133" s="24">
        <v>0</v>
      </c>
      <c r="BP133" s="27">
        <v>0</v>
      </c>
      <c r="BQ133" s="24">
        <v>0</v>
      </c>
      <c r="BR133" s="27">
        <v>0</v>
      </c>
      <c r="BS133" s="24">
        <v>0</v>
      </c>
      <c r="BT133" s="27">
        <v>0</v>
      </c>
      <c r="BU133" s="24">
        <v>0</v>
      </c>
      <c r="BV133" s="27">
        <v>0</v>
      </c>
      <c r="BW133" s="24">
        <v>0</v>
      </c>
      <c r="BX133" s="27">
        <v>0</v>
      </c>
      <c r="BY133" s="24">
        <v>0</v>
      </c>
      <c r="BZ133" s="27">
        <v>0</v>
      </c>
      <c r="CA133" s="24">
        <v>0</v>
      </c>
      <c r="CB133" s="27">
        <v>0</v>
      </c>
      <c r="CC133" s="24">
        <v>0</v>
      </c>
      <c r="CD133" s="27">
        <v>0</v>
      </c>
      <c r="CE133" s="24">
        <v>0</v>
      </c>
      <c r="CF133" s="27">
        <v>0</v>
      </c>
      <c r="CG133" s="24">
        <v>0</v>
      </c>
      <c r="CH133" s="27">
        <v>0</v>
      </c>
      <c r="CI133" s="24">
        <v>0</v>
      </c>
      <c r="CJ133" s="242">
        <v>0</v>
      </c>
      <c r="CK133" s="241">
        <v>0</v>
      </c>
      <c r="CL133" s="27">
        <v>0</v>
      </c>
      <c r="CM133" s="24">
        <v>0</v>
      </c>
      <c r="CN133" s="27">
        <v>0</v>
      </c>
      <c r="CO133" s="24">
        <v>0</v>
      </c>
      <c r="CP133" s="27">
        <v>0</v>
      </c>
      <c r="CQ133" s="24">
        <v>0</v>
      </c>
      <c r="CR133" s="27">
        <v>0</v>
      </c>
      <c r="CS133" s="24">
        <v>0</v>
      </c>
      <c r="CT133" s="27">
        <v>0</v>
      </c>
      <c r="CU133" s="24">
        <v>0</v>
      </c>
      <c r="CV133" s="27">
        <v>0</v>
      </c>
      <c r="CW133" s="24">
        <v>0</v>
      </c>
      <c r="CX133" s="27">
        <v>0</v>
      </c>
      <c r="CY133" s="24">
        <v>0</v>
      </c>
      <c r="CZ133" s="27">
        <v>0</v>
      </c>
      <c r="DA133" s="24">
        <v>0</v>
      </c>
      <c r="DB133" s="27">
        <v>0</v>
      </c>
      <c r="DC133" s="24">
        <v>0</v>
      </c>
      <c r="DD133" s="27">
        <v>0</v>
      </c>
      <c r="DE133" s="24">
        <v>0</v>
      </c>
      <c r="DF133" s="27">
        <v>0</v>
      </c>
      <c r="DG133" s="24">
        <v>0</v>
      </c>
      <c r="DH133" s="27">
        <v>0</v>
      </c>
      <c r="DI133" s="24">
        <v>0</v>
      </c>
      <c r="DJ133" s="27">
        <v>0</v>
      </c>
      <c r="DK133" s="24">
        <v>0</v>
      </c>
      <c r="DL133" s="27">
        <v>0</v>
      </c>
      <c r="DM133" s="24">
        <v>0</v>
      </c>
      <c r="DN133" s="27">
        <v>0</v>
      </c>
      <c r="DO133" s="24">
        <v>0</v>
      </c>
      <c r="DP133" s="27">
        <v>0</v>
      </c>
      <c r="DQ133" s="24">
        <v>0</v>
      </c>
      <c r="DR133" s="27">
        <v>0</v>
      </c>
      <c r="DS133" s="24">
        <v>0</v>
      </c>
      <c r="DT133" s="27">
        <v>0</v>
      </c>
      <c r="DU133" s="24">
        <v>0</v>
      </c>
      <c r="DV133" s="27">
        <v>0</v>
      </c>
      <c r="DW133" s="24">
        <v>0</v>
      </c>
      <c r="DX133" s="27">
        <v>0</v>
      </c>
      <c r="DY133" s="24">
        <v>0</v>
      </c>
      <c r="DZ133" s="27">
        <v>0</v>
      </c>
      <c r="EA133" s="24">
        <v>0</v>
      </c>
      <c r="EB133" s="27">
        <v>0</v>
      </c>
      <c r="EC133" s="24">
        <v>0</v>
      </c>
      <c r="ED133" s="27">
        <v>0</v>
      </c>
      <c r="EE133" s="24">
        <v>0</v>
      </c>
      <c r="EF133" s="242">
        <v>0</v>
      </c>
      <c r="EG133" s="241">
        <v>0</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4"/>
      <c r="B134" s="628"/>
      <c r="C134" s="636"/>
      <c r="D134" s="8" t="s">
        <v>8</v>
      </c>
      <c r="E134" s="508"/>
      <c r="F134" s="21"/>
      <c r="G134" s="22">
        <v>0</v>
      </c>
      <c r="H134" s="21"/>
      <c r="I134" s="22">
        <v>0</v>
      </c>
      <c r="J134" s="21"/>
      <c r="K134" s="22">
        <v>0</v>
      </c>
      <c r="L134" s="21"/>
      <c r="M134" s="22">
        <v>0</v>
      </c>
      <c r="N134" s="21"/>
      <c r="O134" s="22">
        <v>0</v>
      </c>
      <c r="P134" s="21"/>
      <c r="Q134" s="22">
        <v>0</v>
      </c>
      <c r="R134" s="21"/>
      <c r="S134" s="22">
        <v>0</v>
      </c>
      <c r="T134" s="21"/>
      <c r="U134" s="22">
        <v>0</v>
      </c>
      <c r="V134" s="21"/>
      <c r="W134" s="22">
        <v>0</v>
      </c>
      <c r="X134" s="21"/>
      <c r="Y134" s="22">
        <v>0</v>
      </c>
      <c r="Z134" s="21"/>
      <c r="AA134" s="22">
        <v>0</v>
      </c>
      <c r="AB134" s="21"/>
      <c r="AC134" s="22">
        <v>0</v>
      </c>
      <c r="AD134" s="21"/>
      <c r="AE134" s="22">
        <v>0</v>
      </c>
      <c r="AF134" s="21"/>
      <c r="AG134" s="22">
        <v>0</v>
      </c>
      <c r="AH134" s="21"/>
      <c r="AI134" s="22">
        <v>0</v>
      </c>
      <c r="AJ134" s="21"/>
      <c r="AK134" s="22">
        <v>0</v>
      </c>
      <c r="AL134" s="21"/>
      <c r="AM134" s="22">
        <v>0</v>
      </c>
      <c r="AN134" s="21"/>
      <c r="AO134" s="22">
        <v>0</v>
      </c>
      <c r="AP134" s="21"/>
      <c r="AQ134" s="22">
        <v>0</v>
      </c>
      <c r="AR134" s="21"/>
      <c r="AS134" s="22">
        <v>0</v>
      </c>
      <c r="AT134" s="21"/>
      <c r="AU134" s="22">
        <v>0</v>
      </c>
      <c r="AV134" s="21"/>
      <c r="AW134" s="22">
        <v>0</v>
      </c>
      <c r="AX134" s="21"/>
      <c r="AY134" s="22">
        <v>0</v>
      </c>
      <c r="AZ134" s="21"/>
      <c r="BA134" s="22">
        <v>0</v>
      </c>
      <c r="BB134" s="21"/>
      <c r="BC134" s="22">
        <v>0</v>
      </c>
      <c r="BD134" s="21"/>
      <c r="BE134" s="22">
        <v>0</v>
      </c>
      <c r="BF134" s="21"/>
      <c r="BG134" s="22">
        <v>0</v>
      </c>
      <c r="BH134" s="21"/>
      <c r="BI134" s="22">
        <v>0</v>
      </c>
      <c r="BJ134" s="21"/>
      <c r="BK134" s="22">
        <v>0</v>
      </c>
      <c r="BL134" s="21"/>
      <c r="BM134" s="22">
        <v>0</v>
      </c>
      <c r="BN134" s="21"/>
      <c r="BO134" s="22">
        <v>0</v>
      </c>
      <c r="BP134" s="21"/>
      <c r="BQ134" s="22">
        <v>0</v>
      </c>
      <c r="BR134" s="21"/>
      <c r="BS134" s="22">
        <v>0</v>
      </c>
      <c r="BT134" s="21"/>
      <c r="BU134" s="22">
        <v>0</v>
      </c>
      <c r="BV134" s="21"/>
      <c r="BW134" s="22">
        <v>0</v>
      </c>
      <c r="BX134" s="21"/>
      <c r="BY134" s="22">
        <v>0</v>
      </c>
      <c r="BZ134" s="21"/>
      <c r="CA134" s="22">
        <v>0</v>
      </c>
      <c r="CB134" s="21"/>
      <c r="CC134" s="22">
        <v>0</v>
      </c>
      <c r="CD134" s="21"/>
      <c r="CE134" s="22">
        <v>0</v>
      </c>
      <c r="CF134" s="21"/>
      <c r="CG134" s="22">
        <v>0</v>
      </c>
      <c r="CH134" s="21"/>
      <c r="CI134" s="22">
        <v>0</v>
      </c>
      <c r="CJ134" s="246"/>
      <c r="CK134" s="247">
        <v>0</v>
      </c>
      <c r="CL134" s="21"/>
      <c r="CM134" s="22">
        <v>0</v>
      </c>
      <c r="CN134" s="21"/>
      <c r="CO134" s="22">
        <v>0</v>
      </c>
      <c r="CP134" s="21"/>
      <c r="CQ134" s="22">
        <v>0</v>
      </c>
      <c r="CR134" s="21"/>
      <c r="CS134" s="22">
        <v>0</v>
      </c>
      <c r="CT134" s="21"/>
      <c r="CU134" s="22">
        <v>0</v>
      </c>
      <c r="CV134" s="21"/>
      <c r="CW134" s="22">
        <v>0</v>
      </c>
      <c r="CX134" s="21"/>
      <c r="CY134" s="22">
        <v>0</v>
      </c>
      <c r="CZ134" s="21"/>
      <c r="DA134" s="22">
        <v>0</v>
      </c>
      <c r="DB134" s="21"/>
      <c r="DC134" s="22">
        <v>0</v>
      </c>
      <c r="DD134" s="21"/>
      <c r="DE134" s="22">
        <v>0</v>
      </c>
      <c r="DF134" s="21"/>
      <c r="DG134" s="22">
        <v>0</v>
      </c>
      <c r="DH134" s="21"/>
      <c r="DI134" s="22">
        <v>0</v>
      </c>
      <c r="DJ134" s="21"/>
      <c r="DK134" s="22">
        <v>0</v>
      </c>
      <c r="DL134" s="21"/>
      <c r="DM134" s="22">
        <v>0</v>
      </c>
      <c r="DN134" s="21"/>
      <c r="DO134" s="22">
        <v>0</v>
      </c>
      <c r="DP134" s="21"/>
      <c r="DQ134" s="22">
        <v>0</v>
      </c>
      <c r="DR134" s="21"/>
      <c r="DS134" s="22">
        <v>0</v>
      </c>
      <c r="DT134" s="21"/>
      <c r="DU134" s="22">
        <v>0</v>
      </c>
      <c r="DV134" s="21"/>
      <c r="DW134" s="22">
        <v>0</v>
      </c>
      <c r="DX134" s="21"/>
      <c r="DY134" s="22">
        <v>0</v>
      </c>
      <c r="DZ134" s="21"/>
      <c r="EA134" s="22">
        <v>0</v>
      </c>
      <c r="EB134" s="21"/>
      <c r="EC134" s="22">
        <v>0</v>
      </c>
      <c r="ED134" s="21"/>
      <c r="EE134" s="22">
        <v>0</v>
      </c>
      <c r="EF134" s="246"/>
      <c r="EG134" s="247">
        <v>0</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4"/>
      <c r="B135" s="628"/>
      <c r="C135" s="636"/>
      <c r="D135" s="11">
        <v>0</v>
      </c>
      <c r="E135" s="509" t="s">
        <v>9</v>
      </c>
      <c r="F135" s="23">
        <v>0</v>
      </c>
      <c r="G135" s="24">
        <v>0</v>
      </c>
      <c r="H135" s="23">
        <v>0</v>
      </c>
      <c r="I135" s="24">
        <v>0</v>
      </c>
      <c r="J135" s="23">
        <v>0</v>
      </c>
      <c r="K135" s="24">
        <v>0</v>
      </c>
      <c r="L135" s="23">
        <v>0</v>
      </c>
      <c r="M135" s="24">
        <v>0</v>
      </c>
      <c r="N135" s="23">
        <v>0</v>
      </c>
      <c r="O135" s="24">
        <v>0</v>
      </c>
      <c r="P135" s="23">
        <v>0</v>
      </c>
      <c r="Q135" s="24">
        <v>0</v>
      </c>
      <c r="R135" s="23">
        <v>0</v>
      </c>
      <c r="S135" s="24">
        <v>0</v>
      </c>
      <c r="T135" s="23">
        <v>0</v>
      </c>
      <c r="U135" s="24">
        <v>0</v>
      </c>
      <c r="V135" s="23">
        <v>0</v>
      </c>
      <c r="W135" s="24">
        <v>0</v>
      </c>
      <c r="X135" s="23">
        <v>0</v>
      </c>
      <c r="Y135" s="24">
        <v>0</v>
      </c>
      <c r="Z135" s="23">
        <v>0</v>
      </c>
      <c r="AA135" s="24">
        <v>0</v>
      </c>
      <c r="AB135" s="23">
        <v>0</v>
      </c>
      <c r="AC135" s="24">
        <v>0</v>
      </c>
      <c r="AD135" s="23">
        <v>0</v>
      </c>
      <c r="AE135" s="24">
        <v>0</v>
      </c>
      <c r="AF135" s="23">
        <v>0</v>
      </c>
      <c r="AG135" s="24">
        <v>0</v>
      </c>
      <c r="AH135" s="23">
        <v>0</v>
      </c>
      <c r="AI135" s="24">
        <v>0</v>
      </c>
      <c r="AJ135" s="23">
        <v>0</v>
      </c>
      <c r="AK135" s="24">
        <v>0</v>
      </c>
      <c r="AL135" s="23">
        <v>0</v>
      </c>
      <c r="AM135" s="24">
        <v>0</v>
      </c>
      <c r="AN135" s="23">
        <v>0</v>
      </c>
      <c r="AO135" s="24">
        <v>0</v>
      </c>
      <c r="AP135" s="23">
        <v>0</v>
      </c>
      <c r="AQ135" s="24">
        <v>0</v>
      </c>
      <c r="AR135" s="23">
        <v>0</v>
      </c>
      <c r="AS135" s="24">
        <v>0</v>
      </c>
      <c r="AT135" s="23">
        <v>0</v>
      </c>
      <c r="AU135" s="24">
        <v>0</v>
      </c>
      <c r="AV135" s="23">
        <v>0</v>
      </c>
      <c r="AW135" s="24">
        <v>0</v>
      </c>
      <c r="AX135" s="23">
        <v>0</v>
      </c>
      <c r="AY135" s="24">
        <v>0</v>
      </c>
      <c r="AZ135" s="23">
        <v>0</v>
      </c>
      <c r="BA135" s="24">
        <v>0</v>
      </c>
      <c r="BB135" s="23">
        <v>0</v>
      </c>
      <c r="BC135" s="24">
        <v>0</v>
      </c>
      <c r="BD135" s="23">
        <v>0</v>
      </c>
      <c r="BE135" s="24">
        <v>0</v>
      </c>
      <c r="BF135" s="23">
        <v>0</v>
      </c>
      <c r="BG135" s="24">
        <v>0</v>
      </c>
      <c r="BH135" s="23">
        <v>0</v>
      </c>
      <c r="BI135" s="24">
        <v>0</v>
      </c>
      <c r="BJ135" s="23">
        <v>0</v>
      </c>
      <c r="BK135" s="24">
        <v>0</v>
      </c>
      <c r="BL135" s="23">
        <v>0</v>
      </c>
      <c r="BM135" s="24">
        <v>0</v>
      </c>
      <c r="BN135" s="23">
        <v>0</v>
      </c>
      <c r="BO135" s="24">
        <v>0</v>
      </c>
      <c r="BP135" s="23">
        <v>0</v>
      </c>
      <c r="BQ135" s="24">
        <v>0</v>
      </c>
      <c r="BR135" s="23">
        <v>0</v>
      </c>
      <c r="BS135" s="24">
        <v>0</v>
      </c>
      <c r="BT135" s="23">
        <v>0</v>
      </c>
      <c r="BU135" s="24">
        <v>0</v>
      </c>
      <c r="BV135" s="23">
        <v>0</v>
      </c>
      <c r="BW135" s="24">
        <v>0</v>
      </c>
      <c r="BX135" s="23">
        <v>0</v>
      </c>
      <c r="BY135" s="24">
        <v>0</v>
      </c>
      <c r="BZ135" s="23">
        <v>0</v>
      </c>
      <c r="CA135" s="24">
        <v>0</v>
      </c>
      <c r="CB135" s="23">
        <v>0</v>
      </c>
      <c r="CC135" s="24">
        <v>0</v>
      </c>
      <c r="CD135" s="23">
        <v>0</v>
      </c>
      <c r="CE135" s="24">
        <v>0</v>
      </c>
      <c r="CF135" s="23">
        <v>0</v>
      </c>
      <c r="CG135" s="24">
        <v>0</v>
      </c>
      <c r="CH135" s="23">
        <v>0</v>
      </c>
      <c r="CI135" s="24">
        <v>0</v>
      </c>
      <c r="CJ135" s="240">
        <v>0</v>
      </c>
      <c r="CK135" s="241">
        <v>0</v>
      </c>
      <c r="CL135" s="23">
        <v>0</v>
      </c>
      <c r="CM135" s="24">
        <v>0</v>
      </c>
      <c r="CN135" s="23">
        <v>0</v>
      </c>
      <c r="CO135" s="24">
        <v>0</v>
      </c>
      <c r="CP135" s="23">
        <v>0</v>
      </c>
      <c r="CQ135" s="24">
        <v>0</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v>0</v>
      </c>
      <c r="DO135" s="24">
        <v>0</v>
      </c>
      <c r="DP135" s="23">
        <v>0</v>
      </c>
      <c r="DQ135" s="24">
        <v>0</v>
      </c>
      <c r="DR135" s="23">
        <v>0</v>
      </c>
      <c r="DS135" s="24">
        <v>0</v>
      </c>
      <c r="DT135" s="23">
        <v>0</v>
      </c>
      <c r="DU135" s="24">
        <v>0</v>
      </c>
      <c r="DV135" s="23">
        <v>0</v>
      </c>
      <c r="DW135" s="24">
        <v>0</v>
      </c>
      <c r="DX135" s="23">
        <v>0</v>
      </c>
      <c r="DY135" s="24">
        <v>0</v>
      </c>
      <c r="DZ135" s="23">
        <v>0</v>
      </c>
      <c r="EA135" s="24">
        <v>0</v>
      </c>
      <c r="EB135" s="23">
        <v>0</v>
      </c>
      <c r="EC135" s="24">
        <v>0</v>
      </c>
      <c r="ED135" s="23">
        <v>0</v>
      </c>
      <c r="EE135" s="24">
        <v>0</v>
      </c>
      <c r="EF135" s="240">
        <v>0</v>
      </c>
      <c r="EG135" s="241">
        <v>0</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4"/>
      <c r="B136" s="628"/>
      <c r="C136" s="636"/>
      <c r="D136" s="9">
        <v>0</v>
      </c>
      <c r="E136" s="510"/>
      <c r="F136" s="25"/>
      <c r="G136" s="26">
        <v>0</v>
      </c>
      <c r="H136" s="25"/>
      <c r="I136" s="26">
        <v>0</v>
      </c>
      <c r="J136" s="25"/>
      <c r="K136" s="26">
        <v>0</v>
      </c>
      <c r="L136" s="25"/>
      <c r="M136" s="26">
        <v>0</v>
      </c>
      <c r="N136" s="25"/>
      <c r="O136" s="26">
        <v>0</v>
      </c>
      <c r="P136" s="25"/>
      <c r="Q136" s="26">
        <v>0</v>
      </c>
      <c r="R136" s="25"/>
      <c r="S136" s="26">
        <v>0</v>
      </c>
      <c r="T136" s="25"/>
      <c r="U136" s="26">
        <v>0</v>
      </c>
      <c r="V136" s="25"/>
      <c r="W136" s="26">
        <v>0</v>
      </c>
      <c r="X136" s="25"/>
      <c r="Y136" s="26">
        <v>0</v>
      </c>
      <c r="Z136" s="25"/>
      <c r="AA136" s="26">
        <v>0</v>
      </c>
      <c r="AB136" s="25"/>
      <c r="AC136" s="26">
        <v>0</v>
      </c>
      <c r="AD136" s="25"/>
      <c r="AE136" s="26">
        <v>0</v>
      </c>
      <c r="AF136" s="25"/>
      <c r="AG136" s="26">
        <v>0</v>
      </c>
      <c r="AH136" s="25"/>
      <c r="AI136" s="26">
        <v>0</v>
      </c>
      <c r="AJ136" s="25"/>
      <c r="AK136" s="26">
        <v>0</v>
      </c>
      <c r="AL136" s="25"/>
      <c r="AM136" s="26">
        <v>0</v>
      </c>
      <c r="AN136" s="25"/>
      <c r="AO136" s="26">
        <v>0</v>
      </c>
      <c r="AP136" s="25"/>
      <c r="AQ136" s="26">
        <v>0</v>
      </c>
      <c r="AR136" s="25"/>
      <c r="AS136" s="26">
        <v>0</v>
      </c>
      <c r="AT136" s="25"/>
      <c r="AU136" s="26">
        <v>0</v>
      </c>
      <c r="AV136" s="25"/>
      <c r="AW136" s="26">
        <v>0</v>
      </c>
      <c r="AX136" s="25"/>
      <c r="AY136" s="26">
        <v>0</v>
      </c>
      <c r="AZ136" s="25"/>
      <c r="BA136" s="26">
        <v>0</v>
      </c>
      <c r="BB136" s="25"/>
      <c r="BC136" s="26">
        <v>0</v>
      </c>
      <c r="BD136" s="25"/>
      <c r="BE136" s="26">
        <v>0</v>
      </c>
      <c r="BF136" s="25"/>
      <c r="BG136" s="26">
        <v>0</v>
      </c>
      <c r="BH136" s="25"/>
      <c r="BI136" s="26">
        <v>0</v>
      </c>
      <c r="BJ136" s="25"/>
      <c r="BK136" s="26">
        <v>0</v>
      </c>
      <c r="BL136" s="25"/>
      <c r="BM136" s="26">
        <v>0</v>
      </c>
      <c r="BN136" s="25"/>
      <c r="BO136" s="26">
        <v>0</v>
      </c>
      <c r="BP136" s="25"/>
      <c r="BQ136" s="26">
        <v>0</v>
      </c>
      <c r="BR136" s="25"/>
      <c r="BS136" s="26">
        <v>0</v>
      </c>
      <c r="BT136" s="25"/>
      <c r="BU136" s="26">
        <v>0</v>
      </c>
      <c r="BV136" s="25"/>
      <c r="BW136" s="26">
        <v>0</v>
      </c>
      <c r="BX136" s="25"/>
      <c r="BY136" s="26">
        <v>0</v>
      </c>
      <c r="BZ136" s="25"/>
      <c r="CA136" s="26">
        <v>0</v>
      </c>
      <c r="CB136" s="25"/>
      <c r="CC136" s="26">
        <v>0</v>
      </c>
      <c r="CD136" s="25"/>
      <c r="CE136" s="26">
        <v>0</v>
      </c>
      <c r="CF136" s="25"/>
      <c r="CG136" s="26">
        <v>0</v>
      </c>
      <c r="CH136" s="25"/>
      <c r="CI136" s="26">
        <v>0</v>
      </c>
      <c r="CJ136" s="244"/>
      <c r="CK136" s="245">
        <v>0</v>
      </c>
      <c r="CL136" s="25"/>
      <c r="CM136" s="26">
        <v>0</v>
      </c>
      <c r="CN136" s="25"/>
      <c r="CO136" s="26">
        <v>0</v>
      </c>
      <c r="CP136" s="25"/>
      <c r="CQ136" s="26">
        <v>0</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v>0</v>
      </c>
      <c r="DP136" s="25"/>
      <c r="DQ136" s="26">
        <v>0</v>
      </c>
      <c r="DR136" s="25"/>
      <c r="DS136" s="26">
        <v>0</v>
      </c>
      <c r="DT136" s="25"/>
      <c r="DU136" s="26">
        <v>0</v>
      </c>
      <c r="DV136" s="25"/>
      <c r="DW136" s="26">
        <v>0</v>
      </c>
      <c r="DX136" s="25"/>
      <c r="DY136" s="26">
        <v>0</v>
      </c>
      <c r="DZ136" s="25"/>
      <c r="EA136" s="26">
        <v>0</v>
      </c>
      <c r="EB136" s="25"/>
      <c r="EC136" s="26">
        <v>0</v>
      </c>
      <c r="ED136" s="25"/>
      <c r="EE136" s="26">
        <v>0</v>
      </c>
      <c r="EF136" s="244"/>
      <c r="EG136" s="245">
        <v>0</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4"/>
      <c r="B137" s="628"/>
      <c r="C137" s="636"/>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v>0</v>
      </c>
      <c r="BS137" s="28">
        <v>0</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4"/>
      <c r="B138" s="629"/>
      <c r="C138" s="637"/>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v>0</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4"/>
      <c r="B139" s="627" t="s">
        <v>16</v>
      </c>
      <c r="C139" s="630">
        <v>44772</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v>0</v>
      </c>
      <c r="AO139" s="20">
        <v>0</v>
      </c>
      <c r="AP139" s="19">
        <v>0</v>
      </c>
      <c r="AQ139" s="20">
        <v>0</v>
      </c>
      <c r="AR139" s="19">
        <v>0</v>
      </c>
      <c r="AS139" s="20">
        <v>0</v>
      </c>
      <c r="AT139" s="19">
        <v>0</v>
      </c>
      <c r="AU139" s="20">
        <v>0</v>
      </c>
      <c r="AV139" s="19">
        <v>0</v>
      </c>
      <c r="AW139" s="20">
        <v>0</v>
      </c>
      <c r="AX139" s="19">
        <v>0</v>
      </c>
      <c r="AY139" s="20">
        <v>0</v>
      </c>
      <c r="AZ139" s="19">
        <v>0</v>
      </c>
      <c r="BA139" s="20">
        <v>0</v>
      </c>
      <c r="BB139" s="19">
        <v>0</v>
      </c>
      <c r="BC139" s="20">
        <v>0</v>
      </c>
      <c r="BD139" s="19">
        <v>0</v>
      </c>
      <c r="BE139" s="20">
        <v>0</v>
      </c>
      <c r="BF139" s="19">
        <v>0</v>
      </c>
      <c r="BG139" s="20">
        <v>0</v>
      </c>
      <c r="BH139" s="19">
        <v>0</v>
      </c>
      <c r="BI139" s="20">
        <v>0</v>
      </c>
      <c r="BJ139" s="19">
        <v>0</v>
      </c>
      <c r="BK139" s="20">
        <v>0</v>
      </c>
      <c r="BL139" s="19">
        <v>0</v>
      </c>
      <c r="BM139" s="20">
        <v>0</v>
      </c>
      <c r="BN139" s="19">
        <v>0</v>
      </c>
      <c r="BO139" s="20">
        <v>0</v>
      </c>
      <c r="BP139" s="19">
        <v>0</v>
      </c>
      <c r="BQ139" s="20">
        <v>0</v>
      </c>
      <c r="BR139" s="19">
        <v>0</v>
      </c>
      <c r="BS139" s="20">
        <v>0</v>
      </c>
      <c r="BT139" s="19">
        <v>0</v>
      </c>
      <c r="BU139" s="20">
        <v>0</v>
      </c>
      <c r="BV139" s="19">
        <v>0</v>
      </c>
      <c r="BW139" s="20">
        <v>0</v>
      </c>
      <c r="BX139" s="19">
        <v>0</v>
      </c>
      <c r="BY139" s="20">
        <v>0</v>
      </c>
      <c r="BZ139" s="19">
        <v>0</v>
      </c>
      <c r="CA139" s="20">
        <v>0</v>
      </c>
      <c r="CB139" s="19">
        <v>0</v>
      </c>
      <c r="CC139" s="20">
        <v>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v>0</v>
      </c>
      <c r="CU139" s="20">
        <v>0</v>
      </c>
      <c r="CV139" s="19">
        <v>0</v>
      </c>
      <c r="CW139" s="20">
        <v>0</v>
      </c>
      <c r="CX139" s="19">
        <v>0</v>
      </c>
      <c r="CY139" s="20">
        <v>0</v>
      </c>
      <c r="CZ139" s="19">
        <v>0</v>
      </c>
      <c r="DA139" s="20">
        <v>0</v>
      </c>
      <c r="DB139" s="19">
        <v>0</v>
      </c>
      <c r="DC139" s="20">
        <v>0</v>
      </c>
      <c r="DD139" s="19">
        <v>0</v>
      </c>
      <c r="DE139" s="20">
        <v>0</v>
      </c>
      <c r="DF139" s="19">
        <v>0</v>
      </c>
      <c r="DG139" s="20">
        <v>0</v>
      </c>
      <c r="DH139" s="19">
        <v>0</v>
      </c>
      <c r="DI139" s="20">
        <v>0</v>
      </c>
      <c r="DJ139" s="19">
        <v>0</v>
      </c>
      <c r="DK139" s="20">
        <v>0</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v>0</v>
      </c>
      <c r="EI139" s="548">
        <v>0</v>
      </c>
      <c r="EJ139" s="547">
        <v>0</v>
      </c>
      <c r="EK139" s="548">
        <v>0</v>
      </c>
      <c r="EL139" s="19">
        <v>0</v>
      </c>
      <c r="EM139" s="20">
        <v>0</v>
      </c>
      <c r="EN139" s="19">
        <v>0</v>
      </c>
      <c r="EO139" s="20">
        <v>0</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4"/>
      <c r="B140" s="628"/>
      <c r="C140" s="636"/>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v>0</v>
      </c>
      <c r="AP140" s="21"/>
      <c r="AQ140" s="22">
        <v>0</v>
      </c>
      <c r="AR140" s="21"/>
      <c r="AS140" s="22">
        <v>0</v>
      </c>
      <c r="AT140" s="21"/>
      <c r="AU140" s="22">
        <v>0</v>
      </c>
      <c r="AV140" s="21"/>
      <c r="AW140" s="22">
        <v>0</v>
      </c>
      <c r="AX140" s="21"/>
      <c r="AY140" s="22">
        <v>0</v>
      </c>
      <c r="AZ140" s="21"/>
      <c r="BA140" s="22">
        <v>0</v>
      </c>
      <c r="BB140" s="21"/>
      <c r="BC140" s="22">
        <v>0</v>
      </c>
      <c r="BD140" s="21"/>
      <c r="BE140" s="22">
        <v>0</v>
      </c>
      <c r="BF140" s="21"/>
      <c r="BG140" s="22">
        <v>0</v>
      </c>
      <c r="BH140" s="21"/>
      <c r="BI140" s="22">
        <v>0</v>
      </c>
      <c r="BJ140" s="21"/>
      <c r="BK140" s="22">
        <v>0</v>
      </c>
      <c r="BL140" s="21"/>
      <c r="BM140" s="22">
        <v>0</v>
      </c>
      <c r="BN140" s="21"/>
      <c r="BO140" s="22">
        <v>0</v>
      </c>
      <c r="BP140" s="21"/>
      <c r="BQ140" s="22">
        <v>0</v>
      </c>
      <c r="BR140" s="21"/>
      <c r="BS140" s="22">
        <v>0</v>
      </c>
      <c r="BT140" s="21"/>
      <c r="BU140" s="22">
        <v>0</v>
      </c>
      <c r="BV140" s="21"/>
      <c r="BW140" s="22">
        <v>0</v>
      </c>
      <c r="BX140" s="21"/>
      <c r="BY140" s="22">
        <v>0</v>
      </c>
      <c r="BZ140" s="21"/>
      <c r="CA140" s="22">
        <v>0</v>
      </c>
      <c r="CB140" s="21"/>
      <c r="CC140" s="22">
        <v>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v>0</v>
      </c>
      <c r="CV140" s="21"/>
      <c r="CW140" s="22">
        <v>0</v>
      </c>
      <c r="CX140" s="21"/>
      <c r="CY140" s="22">
        <v>0</v>
      </c>
      <c r="CZ140" s="21"/>
      <c r="DA140" s="22">
        <v>0</v>
      </c>
      <c r="DB140" s="21"/>
      <c r="DC140" s="22">
        <v>0</v>
      </c>
      <c r="DD140" s="21"/>
      <c r="DE140" s="22">
        <v>0</v>
      </c>
      <c r="DF140" s="21"/>
      <c r="DG140" s="22">
        <v>0</v>
      </c>
      <c r="DH140" s="21"/>
      <c r="DI140" s="22">
        <v>0</v>
      </c>
      <c r="DJ140" s="21"/>
      <c r="DK140" s="22">
        <v>0</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v>0</v>
      </c>
      <c r="EJ140" s="246"/>
      <c r="EK140" s="247">
        <v>0</v>
      </c>
      <c r="EL140" s="21"/>
      <c r="EM140" s="22">
        <v>0</v>
      </c>
      <c r="EN140" s="21"/>
      <c r="EO140" s="22">
        <v>0</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4"/>
      <c r="B141" s="628"/>
      <c r="C141" s="636"/>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v>0</v>
      </c>
      <c r="AO141" s="24">
        <v>0</v>
      </c>
      <c r="AP141" s="23">
        <v>0</v>
      </c>
      <c r="AQ141" s="24">
        <v>0</v>
      </c>
      <c r="AR141" s="23">
        <v>0</v>
      </c>
      <c r="AS141" s="24">
        <v>0</v>
      </c>
      <c r="AT141" s="23">
        <v>0</v>
      </c>
      <c r="AU141" s="24">
        <v>0</v>
      </c>
      <c r="AV141" s="23">
        <v>0</v>
      </c>
      <c r="AW141" s="24">
        <v>0</v>
      </c>
      <c r="AX141" s="23">
        <v>0</v>
      </c>
      <c r="AY141" s="24">
        <v>0</v>
      </c>
      <c r="AZ141" s="23">
        <v>0</v>
      </c>
      <c r="BA141" s="24">
        <v>0</v>
      </c>
      <c r="BB141" s="23">
        <v>0</v>
      </c>
      <c r="BC141" s="24">
        <v>0</v>
      </c>
      <c r="BD141" s="23">
        <v>0</v>
      </c>
      <c r="BE141" s="24">
        <v>0</v>
      </c>
      <c r="BF141" s="23">
        <v>0</v>
      </c>
      <c r="BG141" s="24">
        <v>0</v>
      </c>
      <c r="BH141" s="23">
        <v>0</v>
      </c>
      <c r="BI141" s="24">
        <v>0</v>
      </c>
      <c r="BJ141" s="23">
        <v>0</v>
      </c>
      <c r="BK141" s="24">
        <v>0</v>
      </c>
      <c r="BL141" s="23">
        <v>0</v>
      </c>
      <c r="BM141" s="24">
        <v>0</v>
      </c>
      <c r="BN141" s="23">
        <v>0</v>
      </c>
      <c r="BO141" s="24">
        <v>0</v>
      </c>
      <c r="BP141" s="23">
        <v>0</v>
      </c>
      <c r="BQ141" s="24">
        <v>0</v>
      </c>
      <c r="BR141" s="23">
        <v>0</v>
      </c>
      <c r="BS141" s="24">
        <v>0</v>
      </c>
      <c r="BT141" s="23">
        <v>0</v>
      </c>
      <c r="BU141" s="24">
        <v>0</v>
      </c>
      <c r="BV141" s="23">
        <v>0</v>
      </c>
      <c r="BW141" s="24">
        <v>0</v>
      </c>
      <c r="BX141" s="23">
        <v>0</v>
      </c>
      <c r="BY141" s="24">
        <v>0</v>
      </c>
      <c r="BZ141" s="23">
        <v>0</v>
      </c>
      <c r="CA141" s="24">
        <v>0</v>
      </c>
      <c r="CB141" s="23">
        <v>0</v>
      </c>
      <c r="CC141" s="24">
        <v>0</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v>0</v>
      </c>
      <c r="CW141" s="24">
        <v>0</v>
      </c>
      <c r="CX141" s="23">
        <v>0</v>
      </c>
      <c r="CY141" s="24">
        <v>0</v>
      </c>
      <c r="CZ141" s="23">
        <v>0</v>
      </c>
      <c r="DA141" s="24">
        <v>0</v>
      </c>
      <c r="DB141" s="23">
        <v>0</v>
      </c>
      <c r="DC141" s="24">
        <v>0</v>
      </c>
      <c r="DD141" s="23">
        <v>0</v>
      </c>
      <c r="DE141" s="24">
        <v>0</v>
      </c>
      <c r="DF141" s="23">
        <v>0</v>
      </c>
      <c r="DG141" s="24">
        <v>0</v>
      </c>
      <c r="DH141" s="23">
        <v>0</v>
      </c>
      <c r="DI141" s="24">
        <v>0</v>
      </c>
      <c r="DJ141" s="23">
        <v>0</v>
      </c>
      <c r="DK141" s="24">
        <v>0</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v>0</v>
      </c>
      <c r="EI141" s="241">
        <v>0</v>
      </c>
      <c r="EJ141" s="240">
        <v>0</v>
      </c>
      <c r="EK141" s="241">
        <v>0</v>
      </c>
      <c r="EL141" s="23">
        <v>0</v>
      </c>
      <c r="EM141" s="24">
        <v>0</v>
      </c>
      <c r="EN141" s="23">
        <v>0</v>
      </c>
      <c r="EO141" s="24">
        <v>0</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4"/>
      <c r="B142" s="628"/>
      <c r="C142" s="636"/>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v>0</v>
      </c>
      <c r="AP142" s="25"/>
      <c r="AQ142" s="26">
        <v>0</v>
      </c>
      <c r="AR142" s="25"/>
      <c r="AS142" s="26">
        <v>0</v>
      </c>
      <c r="AT142" s="25"/>
      <c r="AU142" s="26">
        <v>0</v>
      </c>
      <c r="AV142" s="25"/>
      <c r="AW142" s="26">
        <v>0</v>
      </c>
      <c r="AX142" s="25"/>
      <c r="AY142" s="26">
        <v>0</v>
      </c>
      <c r="AZ142" s="25"/>
      <c r="BA142" s="26">
        <v>0</v>
      </c>
      <c r="BB142" s="25"/>
      <c r="BC142" s="26">
        <v>0</v>
      </c>
      <c r="BD142" s="25"/>
      <c r="BE142" s="26">
        <v>0</v>
      </c>
      <c r="BF142" s="25"/>
      <c r="BG142" s="26">
        <v>0</v>
      </c>
      <c r="BH142" s="25"/>
      <c r="BI142" s="26">
        <v>0</v>
      </c>
      <c r="BJ142" s="25"/>
      <c r="BK142" s="26">
        <v>0</v>
      </c>
      <c r="BL142" s="25"/>
      <c r="BM142" s="26">
        <v>0</v>
      </c>
      <c r="BN142" s="25"/>
      <c r="BO142" s="26">
        <v>0</v>
      </c>
      <c r="BP142" s="25"/>
      <c r="BQ142" s="26">
        <v>0</v>
      </c>
      <c r="BR142" s="25"/>
      <c r="BS142" s="26">
        <v>0</v>
      </c>
      <c r="BT142" s="25"/>
      <c r="BU142" s="26">
        <v>0</v>
      </c>
      <c r="BV142" s="25"/>
      <c r="BW142" s="26">
        <v>0</v>
      </c>
      <c r="BX142" s="25"/>
      <c r="BY142" s="26">
        <v>0</v>
      </c>
      <c r="BZ142" s="25"/>
      <c r="CA142" s="26">
        <v>0</v>
      </c>
      <c r="CB142" s="25"/>
      <c r="CC142" s="26">
        <v>0</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v>0</v>
      </c>
      <c r="CV142" s="25"/>
      <c r="CW142" s="26">
        <v>0</v>
      </c>
      <c r="CX142" s="25"/>
      <c r="CY142" s="26">
        <v>0</v>
      </c>
      <c r="CZ142" s="25"/>
      <c r="DA142" s="26">
        <v>0</v>
      </c>
      <c r="DB142" s="25"/>
      <c r="DC142" s="26">
        <v>0</v>
      </c>
      <c r="DD142" s="25"/>
      <c r="DE142" s="26">
        <v>0</v>
      </c>
      <c r="DF142" s="25"/>
      <c r="DG142" s="26">
        <v>0</v>
      </c>
      <c r="DH142" s="25"/>
      <c r="DI142" s="26">
        <v>0</v>
      </c>
      <c r="DJ142" s="25"/>
      <c r="DK142" s="26">
        <v>0</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v>0</v>
      </c>
      <c r="EJ142" s="244"/>
      <c r="EK142" s="245">
        <v>0</v>
      </c>
      <c r="EL142" s="25"/>
      <c r="EM142" s="26">
        <v>0</v>
      </c>
      <c r="EN142" s="25"/>
      <c r="EO142" s="26">
        <v>0</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4"/>
      <c r="B143" s="628"/>
      <c r="C143" s="636"/>
      <c r="D143" s="10">
        <v>0</v>
      </c>
      <c r="E143" s="507" t="s">
        <v>7</v>
      </c>
      <c r="F143" s="27">
        <v>0</v>
      </c>
      <c r="G143" s="24">
        <v>0</v>
      </c>
      <c r="H143" s="27">
        <v>0</v>
      </c>
      <c r="I143" s="24">
        <v>0</v>
      </c>
      <c r="J143" s="27">
        <v>0</v>
      </c>
      <c r="K143" s="24">
        <v>0</v>
      </c>
      <c r="L143" s="27">
        <v>0</v>
      </c>
      <c r="M143" s="24">
        <v>0</v>
      </c>
      <c r="N143" s="27">
        <v>0</v>
      </c>
      <c r="O143" s="24">
        <v>0</v>
      </c>
      <c r="P143" s="27">
        <v>0</v>
      </c>
      <c r="Q143" s="24">
        <v>0</v>
      </c>
      <c r="R143" s="27">
        <v>0</v>
      </c>
      <c r="S143" s="24">
        <v>0</v>
      </c>
      <c r="T143" s="27">
        <v>0</v>
      </c>
      <c r="U143" s="24">
        <v>0</v>
      </c>
      <c r="V143" s="27">
        <v>0</v>
      </c>
      <c r="W143" s="24">
        <v>0</v>
      </c>
      <c r="X143" s="27">
        <v>0</v>
      </c>
      <c r="Y143" s="24">
        <v>0</v>
      </c>
      <c r="Z143" s="27">
        <v>0</v>
      </c>
      <c r="AA143" s="24">
        <v>0</v>
      </c>
      <c r="AB143" s="27">
        <v>0</v>
      </c>
      <c r="AC143" s="24">
        <v>0</v>
      </c>
      <c r="AD143" s="27">
        <v>0</v>
      </c>
      <c r="AE143" s="24">
        <v>0</v>
      </c>
      <c r="AF143" s="27">
        <v>0</v>
      </c>
      <c r="AG143" s="24">
        <v>0</v>
      </c>
      <c r="AH143" s="27">
        <v>0</v>
      </c>
      <c r="AI143" s="24">
        <v>0</v>
      </c>
      <c r="AJ143" s="27">
        <v>0</v>
      </c>
      <c r="AK143" s="24">
        <v>0</v>
      </c>
      <c r="AL143" s="27">
        <v>0</v>
      </c>
      <c r="AM143" s="24">
        <v>0</v>
      </c>
      <c r="AN143" s="27">
        <v>0</v>
      </c>
      <c r="AO143" s="24">
        <v>0</v>
      </c>
      <c r="AP143" s="27">
        <v>0</v>
      </c>
      <c r="AQ143" s="24">
        <v>0</v>
      </c>
      <c r="AR143" s="27">
        <v>0</v>
      </c>
      <c r="AS143" s="24">
        <v>0</v>
      </c>
      <c r="AT143" s="27">
        <v>0</v>
      </c>
      <c r="AU143" s="24">
        <v>0</v>
      </c>
      <c r="AV143" s="27">
        <v>0</v>
      </c>
      <c r="AW143" s="24">
        <v>0</v>
      </c>
      <c r="AX143" s="27">
        <v>0</v>
      </c>
      <c r="AY143" s="24">
        <v>0</v>
      </c>
      <c r="AZ143" s="27">
        <v>0</v>
      </c>
      <c r="BA143" s="24">
        <v>0</v>
      </c>
      <c r="BB143" s="27">
        <v>0</v>
      </c>
      <c r="BC143" s="24">
        <v>0</v>
      </c>
      <c r="BD143" s="27">
        <v>0</v>
      </c>
      <c r="BE143" s="24">
        <v>0</v>
      </c>
      <c r="BF143" s="27">
        <v>0</v>
      </c>
      <c r="BG143" s="24">
        <v>0</v>
      </c>
      <c r="BH143" s="27">
        <v>0</v>
      </c>
      <c r="BI143" s="24">
        <v>0</v>
      </c>
      <c r="BJ143" s="27">
        <v>0</v>
      </c>
      <c r="BK143" s="24">
        <v>0</v>
      </c>
      <c r="BL143" s="27">
        <v>0</v>
      </c>
      <c r="BM143" s="24">
        <v>0</v>
      </c>
      <c r="BN143" s="27">
        <v>0</v>
      </c>
      <c r="BO143" s="24">
        <v>0</v>
      </c>
      <c r="BP143" s="27">
        <v>0</v>
      </c>
      <c r="BQ143" s="24">
        <v>0</v>
      </c>
      <c r="BR143" s="27">
        <v>0</v>
      </c>
      <c r="BS143" s="24">
        <v>0</v>
      </c>
      <c r="BT143" s="27">
        <v>0</v>
      </c>
      <c r="BU143" s="24">
        <v>0</v>
      </c>
      <c r="BV143" s="27">
        <v>0</v>
      </c>
      <c r="BW143" s="24">
        <v>0</v>
      </c>
      <c r="BX143" s="27">
        <v>0</v>
      </c>
      <c r="BY143" s="24">
        <v>0</v>
      </c>
      <c r="BZ143" s="27">
        <v>0</v>
      </c>
      <c r="CA143" s="24">
        <v>0</v>
      </c>
      <c r="CB143" s="27">
        <v>0</v>
      </c>
      <c r="CC143" s="24">
        <v>0</v>
      </c>
      <c r="CD143" s="27">
        <v>0</v>
      </c>
      <c r="CE143" s="24">
        <v>0</v>
      </c>
      <c r="CF143" s="27">
        <v>0</v>
      </c>
      <c r="CG143" s="24">
        <v>0</v>
      </c>
      <c r="CH143" s="27">
        <v>0</v>
      </c>
      <c r="CI143" s="24">
        <v>0</v>
      </c>
      <c r="CJ143" s="242">
        <v>0</v>
      </c>
      <c r="CK143" s="241">
        <v>0</v>
      </c>
      <c r="CL143" s="27">
        <v>0</v>
      </c>
      <c r="CM143" s="24">
        <v>0</v>
      </c>
      <c r="CN143" s="27">
        <v>0</v>
      </c>
      <c r="CO143" s="24">
        <v>0</v>
      </c>
      <c r="CP143" s="27">
        <v>0</v>
      </c>
      <c r="CQ143" s="24">
        <v>0</v>
      </c>
      <c r="CR143" s="27">
        <v>0</v>
      </c>
      <c r="CS143" s="24">
        <v>0</v>
      </c>
      <c r="CT143" s="27">
        <v>0</v>
      </c>
      <c r="CU143" s="24">
        <v>0</v>
      </c>
      <c r="CV143" s="27">
        <v>0</v>
      </c>
      <c r="CW143" s="24">
        <v>0</v>
      </c>
      <c r="CX143" s="27">
        <v>0</v>
      </c>
      <c r="CY143" s="24">
        <v>0</v>
      </c>
      <c r="CZ143" s="27">
        <v>0</v>
      </c>
      <c r="DA143" s="24">
        <v>0</v>
      </c>
      <c r="DB143" s="27">
        <v>0</v>
      </c>
      <c r="DC143" s="24">
        <v>0</v>
      </c>
      <c r="DD143" s="27">
        <v>0</v>
      </c>
      <c r="DE143" s="24">
        <v>0</v>
      </c>
      <c r="DF143" s="27">
        <v>0</v>
      </c>
      <c r="DG143" s="24">
        <v>0</v>
      </c>
      <c r="DH143" s="27">
        <v>0</v>
      </c>
      <c r="DI143" s="24">
        <v>0</v>
      </c>
      <c r="DJ143" s="27">
        <v>0</v>
      </c>
      <c r="DK143" s="24">
        <v>0</v>
      </c>
      <c r="DL143" s="27">
        <v>0</v>
      </c>
      <c r="DM143" s="24">
        <v>0</v>
      </c>
      <c r="DN143" s="27">
        <v>0</v>
      </c>
      <c r="DO143" s="24">
        <v>0</v>
      </c>
      <c r="DP143" s="27">
        <v>0</v>
      </c>
      <c r="DQ143" s="24">
        <v>0</v>
      </c>
      <c r="DR143" s="27">
        <v>0</v>
      </c>
      <c r="DS143" s="24">
        <v>0</v>
      </c>
      <c r="DT143" s="27">
        <v>0</v>
      </c>
      <c r="DU143" s="24">
        <v>0</v>
      </c>
      <c r="DV143" s="27">
        <v>0</v>
      </c>
      <c r="DW143" s="24">
        <v>0</v>
      </c>
      <c r="DX143" s="27">
        <v>0</v>
      </c>
      <c r="DY143" s="24">
        <v>0</v>
      </c>
      <c r="DZ143" s="27">
        <v>0</v>
      </c>
      <c r="EA143" s="24">
        <v>0</v>
      </c>
      <c r="EB143" s="27">
        <v>0</v>
      </c>
      <c r="EC143" s="24">
        <v>0</v>
      </c>
      <c r="ED143" s="27">
        <v>0</v>
      </c>
      <c r="EE143" s="24">
        <v>0</v>
      </c>
      <c r="EF143" s="242">
        <v>0</v>
      </c>
      <c r="EG143" s="241">
        <v>0</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4"/>
      <c r="B144" s="628"/>
      <c r="C144" s="636"/>
      <c r="D144" s="8" t="s">
        <v>8</v>
      </c>
      <c r="E144" s="508"/>
      <c r="F144" s="21"/>
      <c r="G144" s="22">
        <v>0</v>
      </c>
      <c r="H144" s="21"/>
      <c r="I144" s="22">
        <v>0</v>
      </c>
      <c r="J144" s="21"/>
      <c r="K144" s="22">
        <v>0</v>
      </c>
      <c r="L144" s="21"/>
      <c r="M144" s="22">
        <v>0</v>
      </c>
      <c r="N144" s="21"/>
      <c r="O144" s="22">
        <v>0</v>
      </c>
      <c r="P144" s="21"/>
      <c r="Q144" s="22">
        <v>0</v>
      </c>
      <c r="R144" s="21"/>
      <c r="S144" s="22">
        <v>0</v>
      </c>
      <c r="T144" s="21"/>
      <c r="U144" s="22">
        <v>0</v>
      </c>
      <c r="V144" s="21"/>
      <c r="W144" s="22">
        <v>0</v>
      </c>
      <c r="X144" s="21"/>
      <c r="Y144" s="22">
        <v>0</v>
      </c>
      <c r="Z144" s="21"/>
      <c r="AA144" s="22">
        <v>0</v>
      </c>
      <c r="AB144" s="21"/>
      <c r="AC144" s="22">
        <v>0</v>
      </c>
      <c r="AD144" s="21"/>
      <c r="AE144" s="22">
        <v>0</v>
      </c>
      <c r="AF144" s="21"/>
      <c r="AG144" s="22">
        <v>0</v>
      </c>
      <c r="AH144" s="21"/>
      <c r="AI144" s="22">
        <v>0</v>
      </c>
      <c r="AJ144" s="21"/>
      <c r="AK144" s="22">
        <v>0</v>
      </c>
      <c r="AL144" s="21"/>
      <c r="AM144" s="22">
        <v>0</v>
      </c>
      <c r="AN144" s="21"/>
      <c r="AO144" s="22">
        <v>0</v>
      </c>
      <c r="AP144" s="21"/>
      <c r="AQ144" s="22">
        <v>0</v>
      </c>
      <c r="AR144" s="21"/>
      <c r="AS144" s="22">
        <v>0</v>
      </c>
      <c r="AT144" s="21"/>
      <c r="AU144" s="22">
        <v>0</v>
      </c>
      <c r="AV144" s="21"/>
      <c r="AW144" s="22">
        <v>0</v>
      </c>
      <c r="AX144" s="21"/>
      <c r="AY144" s="22">
        <v>0</v>
      </c>
      <c r="AZ144" s="21"/>
      <c r="BA144" s="22">
        <v>0</v>
      </c>
      <c r="BB144" s="21"/>
      <c r="BC144" s="22">
        <v>0</v>
      </c>
      <c r="BD144" s="21"/>
      <c r="BE144" s="22">
        <v>0</v>
      </c>
      <c r="BF144" s="21"/>
      <c r="BG144" s="22">
        <v>0</v>
      </c>
      <c r="BH144" s="21"/>
      <c r="BI144" s="22">
        <v>0</v>
      </c>
      <c r="BJ144" s="21"/>
      <c r="BK144" s="22">
        <v>0</v>
      </c>
      <c r="BL144" s="21"/>
      <c r="BM144" s="22">
        <v>0</v>
      </c>
      <c r="BN144" s="21"/>
      <c r="BO144" s="22">
        <v>0</v>
      </c>
      <c r="BP144" s="21"/>
      <c r="BQ144" s="22">
        <v>0</v>
      </c>
      <c r="BR144" s="21"/>
      <c r="BS144" s="22">
        <v>0</v>
      </c>
      <c r="BT144" s="21"/>
      <c r="BU144" s="22">
        <v>0</v>
      </c>
      <c r="BV144" s="21"/>
      <c r="BW144" s="22">
        <v>0</v>
      </c>
      <c r="BX144" s="21"/>
      <c r="BY144" s="22">
        <v>0</v>
      </c>
      <c r="BZ144" s="21"/>
      <c r="CA144" s="22">
        <v>0</v>
      </c>
      <c r="CB144" s="21"/>
      <c r="CC144" s="22">
        <v>0</v>
      </c>
      <c r="CD144" s="21"/>
      <c r="CE144" s="22">
        <v>0</v>
      </c>
      <c r="CF144" s="21"/>
      <c r="CG144" s="22">
        <v>0</v>
      </c>
      <c r="CH144" s="21"/>
      <c r="CI144" s="22">
        <v>0</v>
      </c>
      <c r="CJ144" s="246"/>
      <c r="CK144" s="247">
        <v>0</v>
      </c>
      <c r="CL144" s="21"/>
      <c r="CM144" s="22">
        <v>0</v>
      </c>
      <c r="CN144" s="21"/>
      <c r="CO144" s="22">
        <v>0</v>
      </c>
      <c r="CP144" s="21"/>
      <c r="CQ144" s="22">
        <v>0</v>
      </c>
      <c r="CR144" s="21"/>
      <c r="CS144" s="22">
        <v>0</v>
      </c>
      <c r="CT144" s="21"/>
      <c r="CU144" s="22">
        <v>0</v>
      </c>
      <c r="CV144" s="21"/>
      <c r="CW144" s="22">
        <v>0</v>
      </c>
      <c r="CX144" s="21"/>
      <c r="CY144" s="22">
        <v>0</v>
      </c>
      <c r="CZ144" s="21"/>
      <c r="DA144" s="22">
        <v>0</v>
      </c>
      <c r="DB144" s="21"/>
      <c r="DC144" s="22">
        <v>0</v>
      </c>
      <c r="DD144" s="21"/>
      <c r="DE144" s="22">
        <v>0</v>
      </c>
      <c r="DF144" s="21"/>
      <c r="DG144" s="22">
        <v>0</v>
      </c>
      <c r="DH144" s="21"/>
      <c r="DI144" s="22">
        <v>0</v>
      </c>
      <c r="DJ144" s="21"/>
      <c r="DK144" s="22">
        <v>0</v>
      </c>
      <c r="DL144" s="21"/>
      <c r="DM144" s="22">
        <v>0</v>
      </c>
      <c r="DN144" s="21"/>
      <c r="DO144" s="22">
        <v>0</v>
      </c>
      <c r="DP144" s="21"/>
      <c r="DQ144" s="22">
        <v>0</v>
      </c>
      <c r="DR144" s="21"/>
      <c r="DS144" s="22">
        <v>0</v>
      </c>
      <c r="DT144" s="21"/>
      <c r="DU144" s="22">
        <v>0</v>
      </c>
      <c r="DV144" s="21"/>
      <c r="DW144" s="22">
        <v>0</v>
      </c>
      <c r="DX144" s="21"/>
      <c r="DY144" s="22">
        <v>0</v>
      </c>
      <c r="DZ144" s="21"/>
      <c r="EA144" s="22">
        <v>0</v>
      </c>
      <c r="EB144" s="21"/>
      <c r="EC144" s="22">
        <v>0</v>
      </c>
      <c r="ED144" s="21"/>
      <c r="EE144" s="22">
        <v>0</v>
      </c>
      <c r="EF144" s="246"/>
      <c r="EG144" s="247">
        <v>0</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4"/>
      <c r="B145" s="628"/>
      <c r="C145" s="636"/>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v>0</v>
      </c>
      <c r="U145" s="24">
        <v>0</v>
      </c>
      <c r="V145" s="23">
        <v>0</v>
      </c>
      <c r="W145" s="24">
        <v>0</v>
      </c>
      <c r="X145" s="23">
        <v>0</v>
      </c>
      <c r="Y145" s="24">
        <v>0</v>
      </c>
      <c r="Z145" s="23">
        <v>0</v>
      </c>
      <c r="AA145" s="24">
        <v>0</v>
      </c>
      <c r="AB145" s="23">
        <v>0</v>
      </c>
      <c r="AC145" s="24">
        <v>0</v>
      </c>
      <c r="AD145" s="23">
        <v>0</v>
      </c>
      <c r="AE145" s="24">
        <v>0</v>
      </c>
      <c r="AF145" s="23">
        <v>0</v>
      </c>
      <c r="AG145" s="24">
        <v>0</v>
      </c>
      <c r="AH145" s="23">
        <v>0</v>
      </c>
      <c r="AI145" s="24">
        <v>0</v>
      </c>
      <c r="AJ145" s="23">
        <v>0</v>
      </c>
      <c r="AK145" s="24">
        <v>0</v>
      </c>
      <c r="AL145" s="23">
        <v>0</v>
      </c>
      <c r="AM145" s="24">
        <v>0</v>
      </c>
      <c r="AN145" s="23">
        <v>0</v>
      </c>
      <c r="AO145" s="24">
        <v>0</v>
      </c>
      <c r="AP145" s="23">
        <v>0</v>
      </c>
      <c r="AQ145" s="24">
        <v>0</v>
      </c>
      <c r="AR145" s="23">
        <v>0</v>
      </c>
      <c r="AS145" s="24">
        <v>0</v>
      </c>
      <c r="AT145" s="23">
        <v>0</v>
      </c>
      <c r="AU145" s="24">
        <v>0</v>
      </c>
      <c r="AV145" s="23">
        <v>0</v>
      </c>
      <c r="AW145" s="24">
        <v>0</v>
      </c>
      <c r="AX145" s="23">
        <v>0</v>
      </c>
      <c r="AY145" s="24">
        <v>0</v>
      </c>
      <c r="AZ145" s="23">
        <v>0</v>
      </c>
      <c r="BA145" s="24">
        <v>0</v>
      </c>
      <c r="BB145" s="23">
        <v>0</v>
      </c>
      <c r="BC145" s="24">
        <v>0</v>
      </c>
      <c r="BD145" s="23">
        <v>0</v>
      </c>
      <c r="BE145" s="24">
        <v>0</v>
      </c>
      <c r="BF145" s="23">
        <v>0</v>
      </c>
      <c r="BG145" s="24">
        <v>0</v>
      </c>
      <c r="BH145" s="23">
        <v>0</v>
      </c>
      <c r="BI145" s="24">
        <v>0</v>
      </c>
      <c r="BJ145" s="23">
        <v>0</v>
      </c>
      <c r="BK145" s="24">
        <v>0</v>
      </c>
      <c r="BL145" s="23">
        <v>0</v>
      </c>
      <c r="BM145" s="24">
        <v>0</v>
      </c>
      <c r="BN145" s="23">
        <v>0</v>
      </c>
      <c r="BO145" s="24">
        <v>0</v>
      </c>
      <c r="BP145" s="23">
        <v>0</v>
      </c>
      <c r="BQ145" s="24">
        <v>0</v>
      </c>
      <c r="BR145" s="23">
        <v>0</v>
      </c>
      <c r="BS145" s="24">
        <v>0</v>
      </c>
      <c r="BT145" s="23">
        <v>0</v>
      </c>
      <c r="BU145" s="24">
        <v>0</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v>0</v>
      </c>
      <c r="CM145" s="24">
        <v>0</v>
      </c>
      <c r="CN145" s="23">
        <v>0</v>
      </c>
      <c r="CO145" s="24">
        <v>0</v>
      </c>
      <c r="CP145" s="23">
        <v>0</v>
      </c>
      <c r="CQ145" s="24">
        <v>0</v>
      </c>
      <c r="CR145" s="23">
        <v>0</v>
      </c>
      <c r="CS145" s="24">
        <v>0</v>
      </c>
      <c r="CT145" s="23">
        <v>0</v>
      </c>
      <c r="CU145" s="24">
        <v>0</v>
      </c>
      <c r="CV145" s="23">
        <v>0</v>
      </c>
      <c r="CW145" s="24">
        <v>0</v>
      </c>
      <c r="CX145" s="23">
        <v>0</v>
      </c>
      <c r="CY145" s="24">
        <v>0</v>
      </c>
      <c r="CZ145" s="23">
        <v>0</v>
      </c>
      <c r="DA145" s="24">
        <v>0</v>
      </c>
      <c r="DB145" s="23">
        <v>0</v>
      </c>
      <c r="DC145" s="24">
        <v>0</v>
      </c>
      <c r="DD145" s="23">
        <v>0</v>
      </c>
      <c r="DE145" s="24">
        <v>0</v>
      </c>
      <c r="DF145" s="23">
        <v>0</v>
      </c>
      <c r="DG145" s="24">
        <v>0</v>
      </c>
      <c r="DH145" s="23">
        <v>0</v>
      </c>
      <c r="DI145" s="24">
        <v>0</v>
      </c>
      <c r="DJ145" s="23">
        <v>0</v>
      </c>
      <c r="DK145" s="24">
        <v>0</v>
      </c>
      <c r="DL145" s="23">
        <v>0</v>
      </c>
      <c r="DM145" s="24">
        <v>0</v>
      </c>
      <c r="DN145" s="23">
        <v>0</v>
      </c>
      <c r="DO145" s="24">
        <v>0</v>
      </c>
      <c r="DP145" s="23">
        <v>0</v>
      </c>
      <c r="DQ145" s="24">
        <v>0</v>
      </c>
      <c r="DR145" s="23">
        <v>0</v>
      </c>
      <c r="DS145" s="24">
        <v>0</v>
      </c>
      <c r="DT145" s="23">
        <v>0</v>
      </c>
      <c r="DU145" s="24">
        <v>0</v>
      </c>
      <c r="DV145" s="23">
        <v>0</v>
      </c>
      <c r="DW145" s="24">
        <v>0</v>
      </c>
      <c r="DX145" s="23">
        <v>0</v>
      </c>
      <c r="DY145" s="24">
        <v>0</v>
      </c>
      <c r="DZ145" s="23">
        <v>0</v>
      </c>
      <c r="EA145" s="24">
        <v>0</v>
      </c>
      <c r="EB145" s="23">
        <v>0</v>
      </c>
      <c r="EC145" s="24">
        <v>0</v>
      </c>
      <c r="ED145" s="23">
        <v>0</v>
      </c>
      <c r="EE145" s="24">
        <v>0</v>
      </c>
      <c r="EF145" s="240">
        <v>0</v>
      </c>
      <c r="EG145" s="241">
        <v>0</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4"/>
      <c r="B146" s="628"/>
      <c r="C146" s="636"/>
      <c r="D146" s="9">
        <v>0</v>
      </c>
      <c r="E146" s="510"/>
      <c r="F146" s="25"/>
      <c r="G146" s="26">
        <v>0</v>
      </c>
      <c r="H146" s="25"/>
      <c r="I146" s="26">
        <v>0</v>
      </c>
      <c r="J146" s="25"/>
      <c r="K146" s="26">
        <v>0</v>
      </c>
      <c r="L146" s="25"/>
      <c r="M146" s="26">
        <v>0</v>
      </c>
      <c r="N146" s="25"/>
      <c r="O146" s="26">
        <v>0</v>
      </c>
      <c r="P146" s="25"/>
      <c r="Q146" s="26">
        <v>0</v>
      </c>
      <c r="R146" s="25"/>
      <c r="S146" s="26">
        <v>0</v>
      </c>
      <c r="T146" s="25"/>
      <c r="U146" s="26">
        <v>0</v>
      </c>
      <c r="V146" s="25"/>
      <c r="W146" s="26">
        <v>0</v>
      </c>
      <c r="X146" s="25"/>
      <c r="Y146" s="26">
        <v>0</v>
      </c>
      <c r="Z146" s="25"/>
      <c r="AA146" s="26">
        <v>0</v>
      </c>
      <c r="AB146" s="25"/>
      <c r="AC146" s="26">
        <v>0</v>
      </c>
      <c r="AD146" s="25"/>
      <c r="AE146" s="26">
        <v>0</v>
      </c>
      <c r="AF146" s="25"/>
      <c r="AG146" s="26">
        <v>0</v>
      </c>
      <c r="AH146" s="25"/>
      <c r="AI146" s="26">
        <v>0</v>
      </c>
      <c r="AJ146" s="25"/>
      <c r="AK146" s="26">
        <v>0</v>
      </c>
      <c r="AL146" s="25"/>
      <c r="AM146" s="26">
        <v>0</v>
      </c>
      <c r="AN146" s="25"/>
      <c r="AO146" s="26">
        <v>0</v>
      </c>
      <c r="AP146" s="25"/>
      <c r="AQ146" s="26">
        <v>0</v>
      </c>
      <c r="AR146" s="25"/>
      <c r="AS146" s="26">
        <v>0</v>
      </c>
      <c r="AT146" s="25"/>
      <c r="AU146" s="26">
        <v>0</v>
      </c>
      <c r="AV146" s="25"/>
      <c r="AW146" s="26">
        <v>0</v>
      </c>
      <c r="AX146" s="25"/>
      <c r="AY146" s="26">
        <v>0</v>
      </c>
      <c r="AZ146" s="25"/>
      <c r="BA146" s="26">
        <v>0</v>
      </c>
      <c r="BB146" s="25"/>
      <c r="BC146" s="26">
        <v>0</v>
      </c>
      <c r="BD146" s="25"/>
      <c r="BE146" s="26">
        <v>0</v>
      </c>
      <c r="BF146" s="25"/>
      <c r="BG146" s="26">
        <v>0</v>
      </c>
      <c r="BH146" s="25"/>
      <c r="BI146" s="26">
        <v>0</v>
      </c>
      <c r="BJ146" s="25"/>
      <c r="BK146" s="26">
        <v>0</v>
      </c>
      <c r="BL146" s="25"/>
      <c r="BM146" s="26">
        <v>0</v>
      </c>
      <c r="BN146" s="25"/>
      <c r="BO146" s="26">
        <v>0</v>
      </c>
      <c r="BP146" s="25"/>
      <c r="BQ146" s="26">
        <v>0</v>
      </c>
      <c r="BR146" s="25"/>
      <c r="BS146" s="26">
        <v>0</v>
      </c>
      <c r="BT146" s="25"/>
      <c r="BU146" s="26">
        <v>0</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v>0</v>
      </c>
      <c r="CN146" s="25"/>
      <c r="CO146" s="26">
        <v>0</v>
      </c>
      <c r="CP146" s="25"/>
      <c r="CQ146" s="26">
        <v>0</v>
      </c>
      <c r="CR146" s="25"/>
      <c r="CS146" s="26">
        <v>0</v>
      </c>
      <c r="CT146" s="25"/>
      <c r="CU146" s="26">
        <v>0</v>
      </c>
      <c r="CV146" s="25"/>
      <c r="CW146" s="26">
        <v>0</v>
      </c>
      <c r="CX146" s="25"/>
      <c r="CY146" s="26">
        <v>0</v>
      </c>
      <c r="CZ146" s="25"/>
      <c r="DA146" s="26">
        <v>0</v>
      </c>
      <c r="DB146" s="25"/>
      <c r="DC146" s="26">
        <v>0</v>
      </c>
      <c r="DD146" s="25"/>
      <c r="DE146" s="26">
        <v>0</v>
      </c>
      <c r="DF146" s="25"/>
      <c r="DG146" s="26">
        <v>0</v>
      </c>
      <c r="DH146" s="25"/>
      <c r="DI146" s="26">
        <v>0</v>
      </c>
      <c r="DJ146" s="25"/>
      <c r="DK146" s="26">
        <v>0</v>
      </c>
      <c r="DL146" s="25"/>
      <c r="DM146" s="26">
        <v>0</v>
      </c>
      <c r="DN146" s="25"/>
      <c r="DO146" s="26">
        <v>0</v>
      </c>
      <c r="DP146" s="25"/>
      <c r="DQ146" s="26">
        <v>0</v>
      </c>
      <c r="DR146" s="25"/>
      <c r="DS146" s="26">
        <v>0</v>
      </c>
      <c r="DT146" s="25"/>
      <c r="DU146" s="26">
        <v>0</v>
      </c>
      <c r="DV146" s="25"/>
      <c r="DW146" s="26">
        <v>0</v>
      </c>
      <c r="DX146" s="25"/>
      <c r="DY146" s="26">
        <v>0</v>
      </c>
      <c r="DZ146" s="25"/>
      <c r="EA146" s="26">
        <v>0</v>
      </c>
      <c r="EB146" s="25"/>
      <c r="EC146" s="26">
        <v>0</v>
      </c>
      <c r="ED146" s="25"/>
      <c r="EE146" s="26">
        <v>0</v>
      </c>
      <c r="EF146" s="244"/>
      <c r="EG146" s="245">
        <v>0</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4"/>
      <c r="B147" s="628"/>
      <c r="C147" s="636"/>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4"/>
      <c r="B148" s="629"/>
      <c r="C148" s="637"/>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4"/>
      <c r="B149" s="627" t="s">
        <v>17</v>
      </c>
      <c r="C149" s="630">
        <v>44773</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v>0</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4"/>
      <c r="B150" s="628"/>
      <c r="C150" s="636"/>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v>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4"/>
      <c r="B151" s="628"/>
      <c r="C151" s="636"/>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4"/>
      <c r="B152" s="628"/>
      <c r="C152" s="636"/>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4"/>
      <c r="B153" s="628"/>
      <c r="C153" s="636"/>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4"/>
      <c r="B154" s="628"/>
      <c r="C154" s="636"/>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4"/>
      <c r="B155" s="628"/>
      <c r="C155" s="636"/>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4"/>
      <c r="B156" s="628"/>
      <c r="C156" s="636"/>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4"/>
      <c r="B157" s="628"/>
      <c r="C157" s="636"/>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5"/>
      <c r="B158" s="629"/>
      <c r="C158" s="637"/>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190</v>
      </c>
      <c r="W160" s="31" t="s">
        <v>190</v>
      </c>
      <c r="AG160" s="31" t="s">
        <v>190</v>
      </c>
      <c r="AU160" s="31">
        <v>0</v>
      </c>
      <c r="BO160" s="31">
        <v>0</v>
      </c>
      <c r="BU160" s="31" t="s">
        <v>190</v>
      </c>
      <c r="BW160" s="31" t="s">
        <v>190</v>
      </c>
      <c r="CJ160" s="583"/>
      <c r="CQ160" s="31" t="s">
        <v>190</v>
      </c>
      <c r="DO160" s="31" t="s">
        <v>190</v>
      </c>
      <c r="DU160" s="31" t="s">
        <v>190</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T162" t="s">
        <v>89</v>
      </c>
      <c r="AZ162" t="s">
        <v>91</v>
      </c>
      <c r="BP162" t="s">
        <v>89</v>
      </c>
      <c r="CJ162"/>
      <c r="DJ162" t="s">
        <v>92</v>
      </c>
      <c r="EF162" t="s">
        <v>90</v>
      </c>
      <c r="EJ162" s="622" t="s">
        <v>101</v>
      </c>
      <c r="ER162" t="s">
        <v>93</v>
      </c>
      <c r="EV162" s="620"/>
      <c r="EW162" s="620"/>
      <c r="EX162" s="620"/>
      <c r="EY162" s="620"/>
      <c r="EZ162" s="620"/>
      <c r="FA162" s="620"/>
      <c r="FB162" t="s">
        <v>101</v>
      </c>
      <c r="FD162" s="620" t="s">
        <v>100</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115</v>
      </c>
      <c r="G172" s="14"/>
      <c r="H172" s="13" t="s">
        <v>116</v>
      </c>
      <c r="I172" s="14"/>
      <c r="J172" s="13" t="s">
        <v>117</v>
      </c>
      <c r="K172" s="14"/>
      <c r="L172" s="13" t="s">
        <v>118</v>
      </c>
      <c r="M172" s="14"/>
      <c r="N172" s="13" t="s">
        <v>119</v>
      </c>
      <c r="O172" s="14"/>
      <c r="P172" s="13" t="s">
        <v>120</v>
      </c>
      <c r="Q172" s="14"/>
      <c r="R172" s="13" t="s">
        <v>121</v>
      </c>
      <c r="S172" s="14"/>
      <c r="T172" s="13" t="s">
        <v>122</v>
      </c>
      <c r="U172" s="14"/>
      <c r="V172" s="13" t="s">
        <v>123</v>
      </c>
      <c r="W172" s="14"/>
      <c r="X172" s="13" t="s">
        <v>124</v>
      </c>
      <c r="Y172" s="14"/>
      <c r="Z172" s="13" t="s">
        <v>125</v>
      </c>
      <c r="AA172" s="14"/>
      <c r="AB172" s="13" t="s">
        <v>126</v>
      </c>
      <c r="AC172" s="14"/>
      <c r="AD172" s="13" t="s">
        <v>127</v>
      </c>
      <c r="AE172" s="14"/>
      <c r="AF172" s="13" t="s">
        <v>128</v>
      </c>
      <c r="AG172" s="14"/>
      <c r="AH172" s="13" t="s">
        <v>129</v>
      </c>
      <c r="AI172" s="14"/>
      <c r="AJ172" s="13" t="s">
        <v>130</v>
      </c>
      <c r="AK172" s="14"/>
      <c r="AL172" s="13" t="s">
        <v>131</v>
      </c>
      <c r="AM172" s="14"/>
      <c r="AN172" s="13" t="s">
        <v>132</v>
      </c>
      <c r="AO172" s="14"/>
      <c r="AP172" s="13" t="s">
        <v>133</v>
      </c>
      <c r="AQ172" s="14"/>
      <c r="AR172" s="13" t="s">
        <v>134</v>
      </c>
      <c r="AS172" s="14"/>
      <c r="AT172" s="13" t="s">
        <v>135</v>
      </c>
      <c r="AU172" s="14"/>
      <c r="AV172" s="13" t="s">
        <v>136</v>
      </c>
      <c r="AW172" s="14"/>
      <c r="AX172" s="13" t="s">
        <v>137</v>
      </c>
      <c r="AY172" s="14"/>
      <c r="AZ172" s="13" t="s">
        <v>138</v>
      </c>
      <c r="BA172" s="14"/>
      <c r="BB172" s="13" t="s">
        <v>139</v>
      </c>
      <c r="BC172" s="14"/>
      <c r="BD172" s="13" t="s">
        <v>140</v>
      </c>
      <c r="BE172" s="14"/>
      <c r="BF172" s="13" t="s">
        <v>141</v>
      </c>
      <c r="BG172" s="14"/>
      <c r="BH172" s="13" t="s">
        <v>142</v>
      </c>
      <c r="BI172" s="14"/>
      <c r="BJ172" s="13" t="s">
        <v>143</v>
      </c>
      <c r="BK172" s="14"/>
      <c r="BL172" s="13" t="s">
        <v>144</v>
      </c>
      <c r="BM172" s="14"/>
      <c r="BN172" s="13" t="s">
        <v>145</v>
      </c>
      <c r="BO172" s="14"/>
      <c r="BP172" s="13" t="s">
        <v>146</v>
      </c>
      <c r="BQ172" s="14"/>
      <c r="BR172" s="13" t="s">
        <v>147</v>
      </c>
      <c r="BS172" s="14"/>
      <c r="BT172" s="13" t="s">
        <v>148</v>
      </c>
      <c r="BU172" s="14"/>
      <c r="BV172" s="13" t="s">
        <v>149</v>
      </c>
      <c r="BW172" s="14"/>
      <c r="BX172" s="13" t="s">
        <v>150</v>
      </c>
      <c r="BY172" s="14"/>
      <c r="BZ172" s="13" t="s">
        <v>151</v>
      </c>
      <c r="CA172" s="14"/>
      <c r="CB172" s="13" t="s">
        <v>152</v>
      </c>
      <c r="CC172" s="14"/>
      <c r="CD172" s="13" t="s">
        <v>153</v>
      </c>
      <c r="CE172" s="14"/>
      <c r="CF172" s="13" t="s">
        <v>154</v>
      </c>
      <c r="CG172" s="14"/>
      <c r="CH172" s="13" t="s">
        <v>155</v>
      </c>
      <c r="CI172" s="14"/>
      <c r="CJ172" s="579" t="s">
        <v>156</v>
      </c>
      <c r="CK172" s="580"/>
      <c r="CL172" s="13" t="s">
        <v>157</v>
      </c>
      <c r="CM172" s="14"/>
      <c r="CN172" s="13" t="s">
        <v>158</v>
      </c>
      <c r="CO172" s="14"/>
      <c r="CP172" s="13" t="s">
        <v>159</v>
      </c>
      <c r="CQ172" s="14"/>
      <c r="CR172" s="13" t="s">
        <v>160</v>
      </c>
      <c r="CS172" s="14"/>
      <c r="CT172" s="13" t="s">
        <v>161</v>
      </c>
      <c r="CU172" s="14"/>
      <c r="CV172" s="13" t="s">
        <v>162</v>
      </c>
      <c r="CW172" s="14"/>
      <c r="CX172" s="13" t="s">
        <v>163</v>
      </c>
      <c r="CY172" s="14"/>
      <c r="CZ172" s="13" t="s">
        <v>164</v>
      </c>
      <c r="DA172" s="14"/>
      <c r="DB172" s="13" t="s">
        <v>102</v>
      </c>
      <c r="DC172" s="14"/>
      <c r="DD172" s="13" t="s">
        <v>165</v>
      </c>
      <c r="DE172" s="14"/>
      <c r="DF172" s="13" t="s">
        <v>166</v>
      </c>
      <c r="DG172" s="14"/>
      <c r="DH172" s="13" t="s">
        <v>167</v>
      </c>
      <c r="DI172" s="14"/>
      <c r="DJ172" s="13" t="s">
        <v>168</v>
      </c>
      <c r="DK172" s="14"/>
      <c r="DL172" s="13" t="s">
        <v>169</v>
      </c>
      <c r="DM172" s="14"/>
      <c r="DN172" s="13" t="s">
        <v>170</v>
      </c>
      <c r="DO172" s="14"/>
      <c r="DP172" s="13" t="s">
        <v>171</v>
      </c>
      <c r="DQ172" s="14"/>
      <c r="DR172" s="13" t="s">
        <v>172</v>
      </c>
      <c r="DS172" s="14"/>
      <c r="DT172" s="13" t="s">
        <v>173</v>
      </c>
      <c r="DU172" s="14"/>
      <c r="DV172" s="13" t="s">
        <v>174</v>
      </c>
      <c r="DW172" s="14"/>
      <c r="DX172" s="13" t="s">
        <v>175</v>
      </c>
      <c r="DY172" s="14"/>
      <c r="DZ172" s="13" t="s">
        <v>176</v>
      </c>
      <c r="EA172" s="14"/>
      <c r="EB172" s="13" t="s">
        <v>177</v>
      </c>
      <c r="EC172" s="14"/>
      <c r="ED172" s="13" t="s">
        <v>178</v>
      </c>
      <c r="EE172" s="14"/>
      <c r="EF172" s="579" t="s">
        <v>179</v>
      </c>
      <c r="EG172" s="580"/>
      <c r="EH172" s="579" t="s">
        <v>180</v>
      </c>
      <c r="EI172" s="580"/>
      <c r="EJ172" s="579" t="s">
        <v>181</v>
      </c>
      <c r="EK172" s="580"/>
      <c r="EL172" s="13" t="s">
        <v>182</v>
      </c>
      <c r="EM172" s="14"/>
      <c r="EN172" s="13" t="s">
        <v>183</v>
      </c>
      <c r="EO172" s="14"/>
      <c r="EP172" s="13" t="s">
        <v>184</v>
      </c>
      <c r="EQ172" s="14"/>
      <c r="ER172" s="579" t="s">
        <v>185</v>
      </c>
      <c r="ES172" s="580"/>
      <c r="ET172" s="579" t="s">
        <v>186</v>
      </c>
      <c r="EU172" s="580"/>
      <c r="EV172" s="604" t="s">
        <v>186</v>
      </c>
      <c r="EW172" s="605"/>
      <c r="EX172" s="604" t="s">
        <v>186</v>
      </c>
      <c r="EY172" s="605"/>
      <c r="EZ172" s="604" t="s">
        <v>186</v>
      </c>
      <c r="FA172" s="605"/>
      <c r="FB172" s="13" t="s">
        <v>186</v>
      </c>
      <c r="FC172" s="14"/>
      <c r="FD172" s="604" t="s">
        <v>186</v>
      </c>
      <c r="FE172" s="605"/>
      <c r="FF172" s="13" t="s">
        <v>186</v>
      </c>
      <c r="FG172" s="14"/>
      <c r="FH172" s="13" t="s">
        <v>186</v>
      </c>
      <c r="FI172" s="14"/>
      <c r="FJ172" s="13" t="s">
        <v>186</v>
      </c>
      <c r="FK172" s="14"/>
      <c r="FL172" s="579" t="s">
        <v>186</v>
      </c>
      <c r="FM172" s="580"/>
      <c r="FN172" s="13" t="s">
        <v>186</v>
      </c>
      <c r="FO172" s="14"/>
      <c r="FP172" s="13" t="s">
        <v>186</v>
      </c>
      <c r="FQ172" s="14"/>
      <c r="FR172" s="13" t="s">
        <v>186</v>
      </c>
      <c r="FS172" s="14"/>
      <c r="FT172" s="13" t="s">
        <v>186</v>
      </c>
      <c r="FU172" s="14"/>
      <c r="FV172" s="586" t="s">
        <v>186</v>
      </c>
      <c r="FW172" s="587"/>
      <c r="FX172" s="13" t="s">
        <v>186</v>
      </c>
      <c r="FY172" s="14"/>
      <c r="FZ172" s="13" t="s">
        <v>186</v>
      </c>
      <c r="GA172" s="14"/>
      <c r="GB172" s="586" t="s">
        <v>186</v>
      </c>
      <c r="GC172" s="587"/>
      <c r="GD172" s="586" t="s">
        <v>186</v>
      </c>
      <c r="GE172" s="587"/>
      <c r="GF172" s="586" t="s">
        <v>186</v>
      </c>
      <c r="GG172" s="587"/>
      <c r="GH172" s="13" t="s">
        <v>186</v>
      </c>
      <c r="GI172" s="14"/>
      <c r="GJ172" s="13" t="s">
        <v>186</v>
      </c>
      <c r="GK172" s="14"/>
      <c r="GL172" s="13" t="s">
        <v>186</v>
      </c>
      <c r="GM172" s="14"/>
      <c r="GN172" s="13" t="s">
        <v>186</v>
      </c>
      <c r="GO172" s="14"/>
      <c r="GP172" s="13" t="s">
        <v>186</v>
      </c>
      <c r="GQ172" s="14"/>
      <c r="GR172" s="13" t="s">
        <v>186</v>
      </c>
      <c r="GS172" s="14"/>
      <c r="GT172" s="13" t="s">
        <v>186</v>
      </c>
      <c r="GU172" s="14"/>
      <c r="GV172" s="13" t="s">
        <v>186</v>
      </c>
      <c r="GW172" s="14"/>
      <c r="GX172" s="13" t="s">
        <v>186</v>
      </c>
      <c r="GY172" s="14"/>
      <c r="GZ172" s="13" t="s">
        <v>186</v>
      </c>
      <c r="HA172" s="14"/>
      <c r="HB172" s="13" t="s">
        <v>186</v>
      </c>
      <c r="HC172" s="14"/>
      <c r="HD172" s="13" t="s">
        <v>186</v>
      </c>
      <c r="HE172" s="14"/>
      <c r="HF172" s="13" t="s">
        <v>186</v>
      </c>
      <c r="HG172" s="14"/>
      <c r="HH172" s="13" t="s">
        <v>186</v>
      </c>
      <c r="HI172" s="14"/>
      <c r="HJ172" s="13" t="s">
        <v>186</v>
      </c>
      <c r="HK172" s="14"/>
      <c r="HL172" s="13" t="s">
        <v>186</v>
      </c>
      <c r="HM172" s="14"/>
      <c r="HN172" s="13" t="s">
        <v>186</v>
      </c>
      <c r="HO172" s="14"/>
      <c r="HP172" s="13" t="s">
        <v>186</v>
      </c>
      <c r="HQ172" s="14"/>
      <c r="HR172" s="13" t="s">
        <v>186</v>
      </c>
      <c r="HS172" s="14"/>
      <c r="HT172" s="13" t="s">
        <v>186</v>
      </c>
      <c r="HU172" s="14"/>
      <c r="HV172" s="13" t="s">
        <v>186</v>
      </c>
      <c r="HW172" s="14"/>
      <c r="HX172" s="13" t="s">
        <v>186</v>
      </c>
      <c r="HY172" s="14"/>
      <c r="HZ172" s="13" t="s">
        <v>186</v>
      </c>
      <c r="IA172" s="14"/>
      <c r="IB172" s="13" t="s">
        <v>186</v>
      </c>
      <c r="IC172" s="14"/>
      <c r="ID172" s="13" t="s">
        <v>186</v>
      </c>
      <c r="IE172" s="14"/>
      <c r="IF172" s="13" t="s">
        <v>186</v>
      </c>
      <c r="IG172" s="14"/>
      <c r="IH172" s="13" t="s">
        <v>186</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25">
        <v>54</v>
      </c>
      <c r="B174" s="627" t="s">
        <v>5</v>
      </c>
      <c r="C174" s="630">
        <v>44774</v>
      </c>
      <c r="D174" s="7">
        <v>0</v>
      </c>
      <c r="E174" s="503" t="s">
        <v>86</v>
      </c>
      <c r="F174" s="19">
        <v>0</v>
      </c>
      <c r="G174" s="20">
        <v>0</v>
      </c>
      <c r="H174" s="19">
        <v>0</v>
      </c>
      <c r="I174" s="20">
        <v>0</v>
      </c>
      <c r="J174" s="19">
        <v>0</v>
      </c>
      <c r="K174" s="20">
        <v>0</v>
      </c>
      <c r="L174" s="19">
        <v>0</v>
      </c>
      <c r="M174" s="20">
        <v>0</v>
      </c>
      <c r="N174" s="19">
        <v>0</v>
      </c>
      <c r="O174" s="20">
        <v>0</v>
      </c>
      <c r="P174" s="19">
        <v>0</v>
      </c>
      <c r="Q174" s="20">
        <v>0</v>
      </c>
      <c r="R174" s="19">
        <v>0</v>
      </c>
      <c r="S174" s="20">
        <v>0</v>
      </c>
      <c r="T174" s="19">
        <v>0</v>
      </c>
      <c r="U174" s="20">
        <v>0</v>
      </c>
      <c r="V174" s="19">
        <v>0</v>
      </c>
      <c r="W174" s="20">
        <v>0</v>
      </c>
      <c r="X174" s="19">
        <v>0</v>
      </c>
      <c r="Y174" s="20">
        <v>0</v>
      </c>
      <c r="Z174" s="19">
        <v>0</v>
      </c>
      <c r="AA174" s="20">
        <v>0</v>
      </c>
      <c r="AB174" s="19">
        <v>0</v>
      </c>
      <c r="AC174" s="20">
        <v>0</v>
      </c>
      <c r="AD174" s="19">
        <v>0</v>
      </c>
      <c r="AE174" s="20">
        <v>0</v>
      </c>
      <c r="AF174" s="19">
        <v>0</v>
      </c>
      <c r="AG174" s="20">
        <v>0</v>
      </c>
      <c r="AH174" s="19">
        <v>0</v>
      </c>
      <c r="AI174" s="20">
        <v>0</v>
      </c>
      <c r="AJ174" s="19">
        <v>0</v>
      </c>
      <c r="AK174" s="20">
        <v>0</v>
      </c>
      <c r="AL174" s="19">
        <v>0</v>
      </c>
      <c r="AM174" s="20">
        <v>0</v>
      </c>
      <c r="AN174" s="19">
        <v>0</v>
      </c>
      <c r="AO174" s="20">
        <v>0</v>
      </c>
      <c r="AP174" s="19">
        <v>0</v>
      </c>
      <c r="AQ174" s="20">
        <v>0</v>
      </c>
      <c r="AR174" s="19">
        <v>0</v>
      </c>
      <c r="AS174" s="20">
        <v>0</v>
      </c>
      <c r="AT174" s="19">
        <v>0</v>
      </c>
      <c r="AU174" s="20">
        <v>0</v>
      </c>
      <c r="AV174" s="19">
        <v>0</v>
      </c>
      <c r="AW174" s="20">
        <v>0</v>
      </c>
      <c r="AX174" s="19">
        <v>0</v>
      </c>
      <c r="AY174" s="20">
        <v>0</v>
      </c>
      <c r="AZ174" s="19">
        <v>0</v>
      </c>
      <c r="BA174" s="20">
        <v>0</v>
      </c>
      <c r="BB174" s="19">
        <v>0</v>
      </c>
      <c r="BC174" s="20">
        <v>0</v>
      </c>
      <c r="BD174" s="19">
        <v>0</v>
      </c>
      <c r="BE174" s="20">
        <v>0</v>
      </c>
      <c r="BF174" s="19">
        <v>0</v>
      </c>
      <c r="BG174" s="20">
        <v>0</v>
      </c>
      <c r="BH174" s="19">
        <v>0</v>
      </c>
      <c r="BI174" s="20">
        <v>0</v>
      </c>
      <c r="BJ174" s="19">
        <v>0</v>
      </c>
      <c r="BK174" s="20">
        <v>0</v>
      </c>
      <c r="BL174" s="19">
        <v>0</v>
      </c>
      <c r="BM174" s="20">
        <v>0</v>
      </c>
      <c r="BN174" s="19">
        <v>0</v>
      </c>
      <c r="BO174" s="20">
        <v>0</v>
      </c>
      <c r="BP174" s="19">
        <v>0</v>
      </c>
      <c r="BQ174" s="20">
        <v>0</v>
      </c>
      <c r="BR174" s="19">
        <v>0</v>
      </c>
      <c r="BS174" s="20">
        <v>0</v>
      </c>
      <c r="BT174" s="19">
        <v>0</v>
      </c>
      <c r="BU174" s="20">
        <v>0</v>
      </c>
      <c r="BV174" s="19">
        <v>0</v>
      </c>
      <c r="BW174" s="20">
        <v>0</v>
      </c>
      <c r="BX174" s="19">
        <v>0</v>
      </c>
      <c r="BY174" s="20">
        <v>0</v>
      </c>
      <c r="BZ174" s="19">
        <v>0</v>
      </c>
      <c r="CA174" s="20">
        <v>0</v>
      </c>
      <c r="CB174" s="19">
        <v>0</v>
      </c>
      <c r="CC174" s="20">
        <v>0</v>
      </c>
      <c r="CD174" s="19">
        <v>0</v>
      </c>
      <c r="CE174" s="20">
        <v>0</v>
      </c>
      <c r="CF174" s="19">
        <v>0</v>
      </c>
      <c r="CG174" s="20">
        <v>0</v>
      </c>
      <c r="CH174" s="19">
        <v>0</v>
      </c>
      <c r="CI174" s="20">
        <v>0</v>
      </c>
      <c r="CJ174" s="547">
        <v>0</v>
      </c>
      <c r="CK174" s="548">
        <v>0</v>
      </c>
      <c r="CL174" s="19">
        <v>0</v>
      </c>
      <c r="CM174" s="20">
        <v>0</v>
      </c>
      <c r="CN174" s="19">
        <v>0</v>
      </c>
      <c r="CO174" s="20">
        <v>0</v>
      </c>
      <c r="CP174" s="19">
        <v>0</v>
      </c>
      <c r="CQ174" s="20">
        <v>0</v>
      </c>
      <c r="CR174" s="19">
        <v>0</v>
      </c>
      <c r="CS174" s="20">
        <v>0</v>
      </c>
      <c r="CT174" s="19">
        <v>0</v>
      </c>
      <c r="CU174" s="20">
        <v>0</v>
      </c>
      <c r="CV174" s="19">
        <v>0</v>
      </c>
      <c r="CW174" s="20">
        <v>0</v>
      </c>
      <c r="CX174" s="19">
        <v>0</v>
      </c>
      <c r="CY174" s="20">
        <v>0</v>
      </c>
      <c r="CZ174" s="19">
        <v>0</v>
      </c>
      <c r="DA174" s="20">
        <v>0</v>
      </c>
      <c r="DB174" s="19">
        <v>0</v>
      </c>
      <c r="DC174" s="20">
        <v>0</v>
      </c>
      <c r="DD174" s="19">
        <v>0</v>
      </c>
      <c r="DE174" s="20">
        <v>0</v>
      </c>
      <c r="DF174" s="19">
        <v>0</v>
      </c>
      <c r="DG174" s="20">
        <v>0</v>
      </c>
      <c r="DH174" s="19">
        <v>0</v>
      </c>
      <c r="DI174" s="20">
        <v>0</v>
      </c>
      <c r="DJ174" s="19">
        <v>0</v>
      </c>
      <c r="DK174" s="20">
        <v>0</v>
      </c>
      <c r="DL174" s="19">
        <v>0</v>
      </c>
      <c r="DM174" s="20">
        <v>0</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v>0</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26"/>
      <c r="B175" s="628"/>
      <c r="C175" s="631"/>
      <c r="D175" s="8" t="s">
        <v>6</v>
      </c>
      <c r="E175" s="504"/>
      <c r="F175" s="21"/>
      <c r="G175" s="22">
        <v>0</v>
      </c>
      <c r="H175" s="21"/>
      <c r="I175" s="22">
        <v>0</v>
      </c>
      <c r="J175" s="21"/>
      <c r="K175" s="22">
        <v>0</v>
      </c>
      <c r="L175" s="21"/>
      <c r="M175" s="22">
        <v>0</v>
      </c>
      <c r="N175" s="21"/>
      <c r="O175" s="22">
        <v>0</v>
      </c>
      <c r="P175" s="21"/>
      <c r="Q175" s="22">
        <v>0</v>
      </c>
      <c r="R175" s="21"/>
      <c r="S175" s="22">
        <v>0</v>
      </c>
      <c r="T175" s="21"/>
      <c r="U175" s="22">
        <v>0</v>
      </c>
      <c r="V175" s="21"/>
      <c r="W175" s="22">
        <v>0</v>
      </c>
      <c r="X175" s="21"/>
      <c r="Y175" s="22">
        <v>0</v>
      </c>
      <c r="Z175" s="21"/>
      <c r="AA175" s="22">
        <v>0</v>
      </c>
      <c r="AB175" s="21"/>
      <c r="AC175" s="22">
        <v>0</v>
      </c>
      <c r="AD175" s="21"/>
      <c r="AE175" s="22">
        <v>0</v>
      </c>
      <c r="AF175" s="21"/>
      <c r="AG175" s="22">
        <v>0</v>
      </c>
      <c r="AH175" s="21"/>
      <c r="AI175" s="22">
        <v>0</v>
      </c>
      <c r="AJ175" s="21"/>
      <c r="AK175" s="22">
        <v>0</v>
      </c>
      <c r="AL175" s="21"/>
      <c r="AM175" s="22">
        <v>0</v>
      </c>
      <c r="AN175" s="21"/>
      <c r="AO175" s="22">
        <v>0</v>
      </c>
      <c r="AP175" s="21"/>
      <c r="AQ175" s="22">
        <v>0</v>
      </c>
      <c r="AR175" s="21"/>
      <c r="AS175" s="22">
        <v>0</v>
      </c>
      <c r="AT175" s="21"/>
      <c r="AU175" s="22">
        <v>0</v>
      </c>
      <c r="AV175" s="21"/>
      <c r="AW175" s="22">
        <v>0</v>
      </c>
      <c r="AX175" s="21"/>
      <c r="AY175" s="22">
        <v>0</v>
      </c>
      <c r="AZ175" s="21"/>
      <c r="BA175" s="22">
        <v>0</v>
      </c>
      <c r="BB175" s="21"/>
      <c r="BC175" s="22">
        <v>0</v>
      </c>
      <c r="BD175" s="21"/>
      <c r="BE175" s="22">
        <v>0</v>
      </c>
      <c r="BF175" s="21"/>
      <c r="BG175" s="22">
        <v>0</v>
      </c>
      <c r="BH175" s="21"/>
      <c r="BI175" s="22">
        <v>0</v>
      </c>
      <c r="BJ175" s="21"/>
      <c r="BK175" s="22">
        <v>0</v>
      </c>
      <c r="BL175" s="21"/>
      <c r="BM175" s="22">
        <v>0</v>
      </c>
      <c r="BN175" s="21"/>
      <c r="BO175" s="22">
        <v>0</v>
      </c>
      <c r="BP175" s="21"/>
      <c r="BQ175" s="22">
        <v>0</v>
      </c>
      <c r="BR175" s="21"/>
      <c r="BS175" s="22">
        <v>0</v>
      </c>
      <c r="BT175" s="21"/>
      <c r="BU175" s="22">
        <v>0</v>
      </c>
      <c r="BV175" s="21"/>
      <c r="BW175" s="22">
        <v>0</v>
      </c>
      <c r="BX175" s="21"/>
      <c r="BY175" s="22">
        <v>0</v>
      </c>
      <c r="BZ175" s="21"/>
      <c r="CA175" s="22">
        <v>0</v>
      </c>
      <c r="CB175" s="21"/>
      <c r="CC175" s="22">
        <v>0</v>
      </c>
      <c r="CD175" s="21"/>
      <c r="CE175" s="22">
        <v>0</v>
      </c>
      <c r="CF175" s="21"/>
      <c r="CG175" s="22">
        <v>0</v>
      </c>
      <c r="CH175" s="21"/>
      <c r="CI175" s="22">
        <v>0</v>
      </c>
      <c r="CJ175" s="246"/>
      <c r="CK175" s="247">
        <v>0</v>
      </c>
      <c r="CL175" s="21"/>
      <c r="CM175" s="22">
        <v>0</v>
      </c>
      <c r="CN175" s="21"/>
      <c r="CO175" s="22">
        <v>0</v>
      </c>
      <c r="CP175" s="21"/>
      <c r="CQ175" s="22">
        <v>0</v>
      </c>
      <c r="CR175" s="21"/>
      <c r="CS175" s="22">
        <v>0</v>
      </c>
      <c r="CT175" s="21"/>
      <c r="CU175" s="22">
        <v>0</v>
      </c>
      <c r="CV175" s="21"/>
      <c r="CW175" s="22">
        <v>0</v>
      </c>
      <c r="CX175" s="21"/>
      <c r="CY175" s="22">
        <v>0</v>
      </c>
      <c r="CZ175" s="21"/>
      <c r="DA175" s="22">
        <v>0</v>
      </c>
      <c r="DB175" s="21"/>
      <c r="DC175" s="22">
        <v>0</v>
      </c>
      <c r="DD175" s="21"/>
      <c r="DE175" s="22">
        <v>0</v>
      </c>
      <c r="DF175" s="21"/>
      <c r="DG175" s="22">
        <v>0</v>
      </c>
      <c r="DH175" s="21"/>
      <c r="DI175" s="22">
        <v>0</v>
      </c>
      <c r="DJ175" s="21"/>
      <c r="DK175" s="22">
        <v>0</v>
      </c>
      <c r="DL175" s="21"/>
      <c r="DM175" s="22">
        <v>0</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v>0</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26"/>
      <c r="B176" s="628"/>
      <c r="C176" s="631"/>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v>0</v>
      </c>
      <c r="W176" s="24">
        <v>0</v>
      </c>
      <c r="X176" s="23">
        <v>0</v>
      </c>
      <c r="Y176" s="24">
        <v>0</v>
      </c>
      <c r="Z176" s="23">
        <v>0</v>
      </c>
      <c r="AA176" s="24">
        <v>0</v>
      </c>
      <c r="AB176" s="23">
        <v>0</v>
      </c>
      <c r="AC176" s="24">
        <v>0</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v>0</v>
      </c>
      <c r="AU176" s="24">
        <v>0</v>
      </c>
      <c r="AV176" s="23">
        <v>0</v>
      </c>
      <c r="AW176" s="24">
        <v>0</v>
      </c>
      <c r="AX176" s="23">
        <v>0</v>
      </c>
      <c r="AY176" s="24">
        <v>0</v>
      </c>
      <c r="AZ176" s="23">
        <v>0</v>
      </c>
      <c r="BA176" s="24">
        <v>0</v>
      </c>
      <c r="BB176" s="23">
        <v>0</v>
      </c>
      <c r="BC176" s="24">
        <v>0</v>
      </c>
      <c r="BD176" s="23">
        <v>0</v>
      </c>
      <c r="BE176" s="24">
        <v>0</v>
      </c>
      <c r="BF176" s="23">
        <v>0</v>
      </c>
      <c r="BG176" s="24">
        <v>0</v>
      </c>
      <c r="BH176" s="23">
        <v>0</v>
      </c>
      <c r="BI176" s="24">
        <v>0</v>
      </c>
      <c r="BJ176" s="23">
        <v>0</v>
      </c>
      <c r="BK176" s="24">
        <v>0</v>
      </c>
      <c r="BL176" s="23">
        <v>0</v>
      </c>
      <c r="BM176" s="24">
        <v>0</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v>0</v>
      </c>
      <c r="CC176" s="24">
        <v>0</v>
      </c>
      <c r="CD176" s="23">
        <v>0</v>
      </c>
      <c r="CE176" s="24">
        <v>0</v>
      </c>
      <c r="CF176" s="23">
        <v>0</v>
      </c>
      <c r="CG176" s="24">
        <v>0</v>
      </c>
      <c r="CH176" s="23">
        <v>0</v>
      </c>
      <c r="CI176" s="24">
        <v>0</v>
      </c>
      <c r="CJ176" s="240">
        <v>0</v>
      </c>
      <c r="CK176" s="241">
        <v>0</v>
      </c>
      <c r="CL176" s="23">
        <v>0</v>
      </c>
      <c r="CM176" s="24">
        <v>0</v>
      </c>
      <c r="CN176" s="23">
        <v>0</v>
      </c>
      <c r="CO176" s="24">
        <v>0</v>
      </c>
      <c r="CP176" s="23">
        <v>0</v>
      </c>
      <c r="CQ176" s="24">
        <v>0</v>
      </c>
      <c r="CR176" s="23">
        <v>0</v>
      </c>
      <c r="CS176" s="24">
        <v>0</v>
      </c>
      <c r="CT176" s="23">
        <v>0</v>
      </c>
      <c r="CU176" s="24">
        <v>0</v>
      </c>
      <c r="CV176" s="23">
        <v>0</v>
      </c>
      <c r="CW176" s="24">
        <v>0</v>
      </c>
      <c r="CX176" s="23">
        <v>0</v>
      </c>
      <c r="CY176" s="24">
        <v>0</v>
      </c>
      <c r="CZ176" s="23">
        <v>0</v>
      </c>
      <c r="DA176" s="24">
        <v>0</v>
      </c>
      <c r="DB176" s="23">
        <v>0</v>
      </c>
      <c r="DC176" s="24">
        <v>0</v>
      </c>
      <c r="DD176" s="23">
        <v>0</v>
      </c>
      <c r="DE176" s="24">
        <v>0</v>
      </c>
      <c r="DF176" s="23">
        <v>0</v>
      </c>
      <c r="DG176" s="24">
        <v>0</v>
      </c>
      <c r="DH176" s="23">
        <v>0</v>
      </c>
      <c r="DI176" s="24">
        <v>0</v>
      </c>
      <c r="DJ176" s="23">
        <v>0</v>
      </c>
      <c r="DK176" s="24">
        <v>0</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26"/>
      <c r="B177" s="628"/>
      <c r="C177" s="631"/>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v>0</v>
      </c>
      <c r="X177" s="25"/>
      <c r="Y177" s="26">
        <v>0</v>
      </c>
      <c r="Z177" s="25"/>
      <c r="AA177" s="26">
        <v>0</v>
      </c>
      <c r="AB177" s="25"/>
      <c r="AC177" s="26">
        <v>0</v>
      </c>
      <c r="AD177" s="25"/>
      <c r="AE177" s="26">
        <v>0</v>
      </c>
      <c r="AF177" s="25"/>
      <c r="AG177" s="26">
        <v>0</v>
      </c>
      <c r="AH177" s="25"/>
      <c r="AI177" s="26">
        <v>0</v>
      </c>
      <c r="AJ177" s="25"/>
      <c r="AK177" s="26">
        <v>0</v>
      </c>
      <c r="AL177" s="25"/>
      <c r="AM177" s="26">
        <v>0</v>
      </c>
      <c r="AN177" s="25"/>
      <c r="AO177" s="26">
        <v>0</v>
      </c>
      <c r="AP177" s="25"/>
      <c r="AQ177" s="26">
        <v>0</v>
      </c>
      <c r="AR177" s="25"/>
      <c r="AS177" s="26">
        <v>0</v>
      </c>
      <c r="AT177" s="25"/>
      <c r="AU177" s="26">
        <v>0</v>
      </c>
      <c r="AV177" s="25"/>
      <c r="AW177" s="26">
        <v>0</v>
      </c>
      <c r="AX177" s="25"/>
      <c r="AY177" s="26">
        <v>0</v>
      </c>
      <c r="AZ177" s="25"/>
      <c r="BA177" s="26">
        <v>0</v>
      </c>
      <c r="BB177" s="25"/>
      <c r="BC177" s="26">
        <v>0</v>
      </c>
      <c r="BD177" s="25"/>
      <c r="BE177" s="26">
        <v>0</v>
      </c>
      <c r="BF177" s="25"/>
      <c r="BG177" s="26">
        <v>0</v>
      </c>
      <c r="BH177" s="25"/>
      <c r="BI177" s="26">
        <v>0</v>
      </c>
      <c r="BJ177" s="25"/>
      <c r="BK177" s="26">
        <v>0</v>
      </c>
      <c r="BL177" s="25"/>
      <c r="BM177" s="26">
        <v>0</v>
      </c>
      <c r="BN177" s="25"/>
      <c r="BO177" s="26">
        <v>0</v>
      </c>
      <c r="BP177" s="25"/>
      <c r="BQ177" s="26">
        <v>0</v>
      </c>
      <c r="BR177" s="25"/>
      <c r="BS177" s="26">
        <v>0</v>
      </c>
      <c r="BT177" s="25"/>
      <c r="BU177" s="26">
        <v>0</v>
      </c>
      <c r="BV177" s="25"/>
      <c r="BW177" s="26">
        <v>0</v>
      </c>
      <c r="BX177" s="25"/>
      <c r="BY177" s="26">
        <v>0</v>
      </c>
      <c r="BZ177" s="25"/>
      <c r="CA177" s="26">
        <v>0</v>
      </c>
      <c r="CB177" s="25"/>
      <c r="CC177" s="26">
        <v>0</v>
      </c>
      <c r="CD177" s="25"/>
      <c r="CE177" s="26">
        <v>0</v>
      </c>
      <c r="CF177" s="25"/>
      <c r="CG177" s="26">
        <v>0</v>
      </c>
      <c r="CH177" s="25"/>
      <c r="CI177" s="26">
        <v>0</v>
      </c>
      <c r="CJ177" s="244"/>
      <c r="CK177" s="245">
        <v>0</v>
      </c>
      <c r="CL177" s="25"/>
      <c r="CM177" s="26">
        <v>0</v>
      </c>
      <c r="CN177" s="25"/>
      <c r="CO177" s="26">
        <v>0</v>
      </c>
      <c r="CP177" s="25"/>
      <c r="CQ177" s="26">
        <v>0</v>
      </c>
      <c r="CR177" s="25"/>
      <c r="CS177" s="26">
        <v>0</v>
      </c>
      <c r="CT177" s="25"/>
      <c r="CU177" s="26">
        <v>0</v>
      </c>
      <c r="CV177" s="25"/>
      <c r="CW177" s="26">
        <v>0</v>
      </c>
      <c r="CX177" s="25"/>
      <c r="CY177" s="26">
        <v>0</v>
      </c>
      <c r="CZ177" s="25"/>
      <c r="DA177" s="26">
        <v>0</v>
      </c>
      <c r="DB177" s="25"/>
      <c r="DC177" s="26">
        <v>0</v>
      </c>
      <c r="DD177" s="25"/>
      <c r="DE177" s="26">
        <v>0</v>
      </c>
      <c r="DF177" s="25"/>
      <c r="DG177" s="26">
        <v>0</v>
      </c>
      <c r="DH177" s="25"/>
      <c r="DI177" s="26">
        <v>0</v>
      </c>
      <c r="DJ177" s="25"/>
      <c r="DK177" s="26">
        <v>0</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26"/>
      <c r="B178" s="628"/>
      <c r="C178" s="631"/>
      <c r="D178" s="10">
        <v>0</v>
      </c>
      <c r="E178" s="507" t="s">
        <v>7</v>
      </c>
      <c r="F178" s="27">
        <v>0</v>
      </c>
      <c r="G178" s="24">
        <v>0</v>
      </c>
      <c r="H178" s="27">
        <v>0</v>
      </c>
      <c r="I178" s="24">
        <v>0</v>
      </c>
      <c r="J178" s="27">
        <v>0</v>
      </c>
      <c r="K178" s="24">
        <v>0</v>
      </c>
      <c r="L178" s="27">
        <v>0</v>
      </c>
      <c r="M178" s="24">
        <v>0</v>
      </c>
      <c r="N178" s="27">
        <v>0</v>
      </c>
      <c r="O178" s="24">
        <v>0</v>
      </c>
      <c r="P178" s="27">
        <v>0</v>
      </c>
      <c r="Q178" s="24">
        <v>0</v>
      </c>
      <c r="R178" s="27">
        <v>0</v>
      </c>
      <c r="S178" s="24">
        <v>0</v>
      </c>
      <c r="T178" s="27">
        <v>0</v>
      </c>
      <c r="U178" s="24">
        <v>0</v>
      </c>
      <c r="V178" s="27">
        <v>0</v>
      </c>
      <c r="W178" s="24">
        <v>0</v>
      </c>
      <c r="X178" s="27">
        <v>0</v>
      </c>
      <c r="Y178" s="24">
        <v>0</v>
      </c>
      <c r="Z178" s="27">
        <v>0</v>
      </c>
      <c r="AA178" s="24">
        <v>0</v>
      </c>
      <c r="AB178" s="27">
        <v>0</v>
      </c>
      <c r="AC178" s="24">
        <v>0</v>
      </c>
      <c r="AD178" s="27">
        <v>0</v>
      </c>
      <c r="AE178" s="24">
        <v>0</v>
      </c>
      <c r="AF178" s="27">
        <v>0</v>
      </c>
      <c r="AG178" s="24">
        <v>0</v>
      </c>
      <c r="AH178" s="27">
        <v>0</v>
      </c>
      <c r="AI178" s="24">
        <v>0</v>
      </c>
      <c r="AJ178" s="27">
        <v>0</v>
      </c>
      <c r="AK178" s="24">
        <v>0</v>
      </c>
      <c r="AL178" s="27">
        <v>0</v>
      </c>
      <c r="AM178" s="24">
        <v>0</v>
      </c>
      <c r="AN178" s="27">
        <v>0</v>
      </c>
      <c r="AO178" s="24">
        <v>0</v>
      </c>
      <c r="AP178" s="27">
        <v>0</v>
      </c>
      <c r="AQ178" s="24">
        <v>0</v>
      </c>
      <c r="AR178" s="27">
        <v>0</v>
      </c>
      <c r="AS178" s="24">
        <v>0</v>
      </c>
      <c r="AT178" s="27">
        <v>0</v>
      </c>
      <c r="AU178" s="24">
        <v>0</v>
      </c>
      <c r="AV178" s="27">
        <v>0</v>
      </c>
      <c r="AW178" s="24">
        <v>0</v>
      </c>
      <c r="AX178" s="27">
        <v>0</v>
      </c>
      <c r="AY178" s="24">
        <v>0</v>
      </c>
      <c r="AZ178" s="27">
        <v>0</v>
      </c>
      <c r="BA178" s="24">
        <v>0</v>
      </c>
      <c r="BB178" s="27">
        <v>0</v>
      </c>
      <c r="BC178" s="24">
        <v>0</v>
      </c>
      <c r="BD178" s="27">
        <v>0</v>
      </c>
      <c r="BE178" s="24">
        <v>0</v>
      </c>
      <c r="BF178" s="27">
        <v>0</v>
      </c>
      <c r="BG178" s="24">
        <v>0</v>
      </c>
      <c r="BH178" s="27">
        <v>0</v>
      </c>
      <c r="BI178" s="24">
        <v>0</v>
      </c>
      <c r="BJ178" s="27">
        <v>0</v>
      </c>
      <c r="BK178" s="24">
        <v>0</v>
      </c>
      <c r="BL178" s="27">
        <v>0</v>
      </c>
      <c r="BM178" s="24">
        <v>0</v>
      </c>
      <c r="BN178" s="27">
        <v>0</v>
      </c>
      <c r="BO178" s="24">
        <v>0</v>
      </c>
      <c r="BP178" s="27">
        <v>0</v>
      </c>
      <c r="BQ178" s="24">
        <v>0</v>
      </c>
      <c r="BR178" s="27">
        <v>0</v>
      </c>
      <c r="BS178" s="24">
        <v>0</v>
      </c>
      <c r="BT178" s="27">
        <v>0</v>
      </c>
      <c r="BU178" s="24">
        <v>0</v>
      </c>
      <c r="BV178" s="27">
        <v>0</v>
      </c>
      <c r="BW178" s="24">
        <v>0</v>
      </c>
      <c r="BX178" s="27">
        <v>0</v>
      </c>
      <c r="BY178" s="24">
        <v>0</v>
      </c>
      <c r="BZ178" s="27">
        <v>0</v>
      </c>
      <c r="CA178" s="24">
        <v>0</v>
      </c>
      <c r="CB178" s="27">
        <v>0</v>
      </c>
      <c r="CC178" s="24">
        <v>0</v>
      </c>
      <c r="CD178" s="27">
        <v>0</v>
      </c>
      <c r="CE178" s="24">
        <v>0</v>
      </c>
      <c r="CF178" s="27">
        <v>0</v>
      </c>
      <c r="CG178" s="24">
        <v>0</v>
      </c>
      <c r="CH178" s="27">
        <v>0</v>
      </c>
      <c r="CI178" s="24">
        <v>0</v>
      </c>
      <c r="CJ178" s="242">
        <v>0</v>
      </c>
      <c r="CK178" s="241">
        <v>0</v>
      </c>
      <c r="CL178" s="27">
        <v>0</v>
      </c>
      <c r="CM178" s="24">
        <v>0</v>
      </c>
      <c r="CN178" s="27">
        <v>0</v>
      </c>
      <c r="CO178" s="24">
        <v>0</v>
      </c>
      <c r="CP178" s="27">
        <v>0</v>
      </c>
      <c r="CQ178" s="24">
        <v>0</v>
      </c>
      <c r="CR178" s="27">
        <v>0</v>
      </c>
      <c r="CS178" s="24">
        <v>0</v>
      </c>
      <c r="CT178" s="27">
        <v>0</v>
      </c>
      <c r="CU178" s="24">
        <v>0</v>
      </c>
      <c r="CV178" s="27">
        <v>0</v>
      </c>
      <c r="CW178" s="24">
        <v>0</v>
      </c>
      <c r="CX178" s="27">
        <v>0</v>
      </c>
      <c r="CY178" s="24">
        <v>0</v>
      </c>
      <c r="CZ178" s="27">
        <v>0</v>
      </c>
      <c r="DA178" s="24">
        <v>0</v>
      </c>
      <c r="DB178" s="27">
        <v>0</v>
      </c>
      <c r="DC178" s="24">
        <v>0</v>
      </c>
      <c r="DD178" s="27">
        <v>0</v>
      </c>
      <c r="DE178" s="24">
        <v>0</v>
      </c>
      <c r="DF178" s="27">
        <v>0</v>
      </c>
      <c r="DG178" s="24">
        <v>0</v>
      </c>
      <c r="DH178" s="27">
        <v>0</v>
      </c>
      <c r="DI178" s="24">
        <v>0</v>
      </c>
      <c r="DJ178" s="27">
        <v>0</v>
      </c>
      <c r="DK178" s="24">
        <v>0</v>
      </c>
      <c r="DL178" s="27">
        <v>0</v>
      </c>
      <c r="DM178" s="24">
        <v>0</v>
      </c>
      <c r="DN178" s="27">
        <v>0</v>
      </c>
      <c r="DO178" s="24">
        <v>0</v>
      </c>
      <c r="DP178" s="27">
        <v>0</v>
      </c>
      <c r="DQ178" s="24">
        <v>0</v>
      </c>
      <c r="DR178" s="27">
        <v>0</v>
      </c>
      <c r="DS178" s="24">
        <v>0</v>
      </c>
      <c r="DT178" s="27">
        <v>0</v>
      </c>
      <c r="DU178" s="24">
        <v>0</v>
      </c>
      <c r="DV178" s="27">
        <v>0</v>
      </c>
      <c r="DW178" s="24">
        <v>0</v>
      </c>
      <c r="DX178" s="27">
        <v>0</v>
      </c>
      <c r="DY178" s="24">
        <v>0</v>
      </c>
      <c r="DZ178" s="27">
        <v>0</v>
      </c>
      <c r="EA178" s="24">
        <v>0</v>
      </c>
      <c r="EB178" s="27">
        <v>0</v>
      </c>
      <c r="EC178" s="24">
        <v>0</v>
      </c>
      <c r="ED178" s="27">
        <v>0</v>
      </c>
      <c r="EE178" s="24">
        <v>0</v>
      </c>
      <c r="EF178" s="242">
        <v>0</v>
      </c>
      <c r="EG178" s="241">
        <v>0</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26"/>
      <c r="B179" s="628"/>
      <c r="C179" s="631"/>
      <c r="D179" s="8" t="s">
        <v>8</v>
      </c>
      <c r="E179" s="508"/>
      <c r="F179" s="21"/>
      <c r="G179" s="22">
        <v>0</v>
      </c>
      <c r="H179" s="21"/>
      <c r="I179" s="22">
        <v>0</v>
      </c>
      <c r="J179" s="21"/>
      <c r="K179" s="22">
        <v>0</v>
      </c>
      <c r="L179" s="21"/>
      <c r="M179" s="22">
        <v>0</v>
      </c>
      <c r="N179" s="21"/>
      <c r="O179" s="22">
        <v>0</v>
      </c>
      <c r="P179" s="21"/>
      <c r="Q179" s="22">
        <v>0</v>
      </c>
      <c r="R179" s="21"/>
      <c r="S179" s="22">
        <v>0</v>
      </c>
      <c r="T179" s="21"/>
      <c r="U179" s="22">
        <v>0</v>
      </c>
      <c r="V179" s="21"/>
      <c r="W179" s="22">
        <v>0</v>
      </c>
      <c r="X179" s="21"/>
      <c r="Y179" s="22">
        <v>0</v>
      </c>
      <c r="Z179" s="21"/>
      <c r="AA179" s="22">
        <v>0</v>
      </c>
      <c r="AB179" s="21"/>
      <c r="AC179" s="22">
        <v>0</v>
      </c>
      <c r="AD179" s="21"/>
      <c r="AE179" s="22">
        <v>0</v>
      </c>
      <c r="AF179" s="21"/>
      <c r="AG179" s="22">
        <v>0</v>
      </c>
      <c r="AH179" s="21"/>
      <c r="AI179" s="22">
        <v>0</v>
      </c>
      <c r="AJ179" s="21"/>
      <c r="AK179" s="22">
        <v>0</v>
      </c>
      <c r="AL179" s="21"/>
      <c r="AM179" s="22">
        <v>0</v>
      </c>
      <c r="AN179" s="21"/>
      <c r="AO179" s="22">
        <v>0</v>
      </c>
      <c r="AP179" s="21"/>
      <c r="AQ179" s="22">
        <v>0</v>
      </c>
      <c r="AR179" s="21"/>
      <c r="AS179" s="22">
        <v>0</v>
      </c>
      <c r="AT179" s="21"/>
      <c r="AU179" s="22">
        <v>0</v>
      </c>
      <c r="AV179" s="21"/>
      <c r="AW179" s="22">
        <v>0</v>
      </c>
      <c r="AX179" s="21"/>
      <c r="AY179" s="22">
        <v>0</v>
      </c>
      <c r="AZ179" s="21"/>
      <c r="BA179" s="22">
        <v>0</v>
      </c>
      <c r="BB179" s="21"/>
      <c r="BC179" s="22">
        <v>0</v>
      </c>
      <c r="BD179" s="21"/>
      <c r="BE179" s="22">
        <v>0</v>
      </c>
      <c r="BF179" s="21"/>
      <c r="BG179" s="22">
        <v>0</v>
      </c>
      <c r="BH179" s="21"/>
      <c r="BI179" s="22">
        <v>0</v>
      </c>
      <c r="BJ179" s="21"/>
      <c r="BK179" s="22">
        <v>0</v>
      </c>
      <c r="BL179" s="21"/>
      <c r="BM179" s="22">
        <v>0</v>
      </c>
      <c r="BN179" s="21"/>
      <c r="BO179" s="22">
        <v>0</v>
      </c>
      <c r="BP179" s="21"/>
      <c r="BQ179" s="22">
        <v>0</v>
      </c>
      <c r="BR179" s="21"/>
      <c r="BS179" s="22">
        <v>0</v>
      </c>
      <c r="BT179" s="21"/>
      <c r="BU179" s="22">
        <v>0</v>
      </c>
      <c r="BV179" s="21"/>
      <c r="BW179" s="22">
        <v>0</v>
      </c>
      <c r="BX179" s="21"/>
      <c r="BY179" s="22">
        <v>0</v>
      </c>
      <c r="BZ179" s="21"/>
      <c r="CA179" s="22">
        <v>0</v>
      </c>
      <c r="CB179" s="21"/>
      <c r="CC179" s="22">
        <v>0</v>
      </c>
      <c r="CD179" s="21"/>
      <c r="CE179" s="22">
        <v>0</v>
      </c>
      <c r="CF179" s="21"/>
      <c r="CG179" s="22">
        <v>0</v>
      </c>
      <c r="CH179" s="21"/>
      <c r="CI179" s="22">
        <v>0</v>
      </c>
      <c r="CJ179" s="246"/>
      <c r="CK179" s="247">
        <v>0</v>
      </c>
      <c r="CL179" s="21"/>
      <c r="CM179" s="22">
        <v>0</v>
      </c>
      <c r="CN179" s="21"/>
      <c r="CO179" s="22">
        <v>0</v>
      </c>
      <c r="CP179" s="21"/>
      <c r="CQ179" s="22">
        <v>0</v>
      </c>
      <c r="CR179" s="21"/>
      <c r="CS179" s="22">
        <v>0</v>
      </c>
      <c r="CT179" s="21"/>
      <c r="CU179" s="22">
        <v>0</v>
      </c>
      <c r="CV179" s="21"/>
      <c r="CW179" s="22">
        <v>0</v>
      </c>
      <c r="CX179" s="21"/>
      <c r="CY179" s="22">
        <v>0</v>
      </c>
      <c r="CZ179" s="21"/>
      <c r="DA179" s="22">
        <v>0</v>
      </c>
      <c r="DB179" s="21"/>
      <c r="DC179" s="22">
        <v>0</v>
      </c>
      <c r="DD179" s="21"/>
      <c r="DE179" s="22">
        <v>0</v>
      </c>
      <c r="DF179" s="21"/>
      <c r="DG179" s="22">
        <v>0</v>
      </c>
      <c r="DH179" s="21"/>
      <c r="DI179" s="22">
        <v>0</v>
      </c>
      <c r="DJ179" s="21"/>
      <c r="DK179" s="22">
        <v>0</v>
      </c>
      <c r="DL179" s="21"/>
      <c r="DM179" s="22">
        <v>0</v>
      </c>
      <c r="DN179" s="21"/>
      <c r="DO179" s="22">
        <v>0</v>
      </c>
      <c r="DP179" s="21"/>
      <c r="DQ179" s="22">
        <v>0</v>
      </c>
      <c r="DR179" s="21"/>
      <c r="DS179" s="22">
        <v>0</v>
      </c>
      <c r="DT179" s="21"/>
      <c r="DU179" s="22">
        <v>0</v>
      </c>
      <c r="DV179" s="21"/>
      <c r="DW179" s="22">
        <v>0</v>
      </c>
      <c r="DX179" s="21"/>
      <c r="DY179" s="22">
        <v>0</v>
      </c>
      <c r="DZ179" s="21"/>
      <c r="EA179" s="22">
        <v>0</v>
      </c>
      <c r="EB179" s="21"/>
      <c r="EC179" s="22">
        <v>0</v>
      </c>
      <c r="ED179" s="21"/>
      <c r="EE179" s="22">
        <v>0</v>
      </c>
      <c r="EF179" s="246"/>
      <c r="EG179" s="247">
        <v>0</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26"/>
      <c r="B180" s="628"/>
      <c r="C180" s="631"/>
      <c r="D180" s="11">
        <v>0</v>
      </c>
      <c r="E180" s="509" t="s">
        <v>9</v>
      </c>
      <c r="F180" s="23">
        <v>0</v>
      </c>
      <c r="G180" s="24">
        <v>0</v>
      </c>
      <c r="H180" s="23">
        <v>0</v>
      </c>
      <c r="I180" s="24">
        <v>0</v>
      </c>
      <c r="J180" s="23">
        <v>0</v>
      </c>
      <c r="K180" s="24">
        <v>0</v>
      </c>
      <c r="L180" s="23">
        <v>0</v>
      </c>
      <c r="M180" s="24">
        <v>0</v>
      </c>
      <c r="N180" s="23">
        <v>0</v>
      </c>
      <c r="O180" s="24">
        <v>0</v>
      </c>
      <c r="P180" s="23">
        <v>0</v>
      </c>
      <c r="Q180" s="24">
        <v>0</v>
      </c>
      <c r="R180" s="23">
        <v>0</v>
      </c>
      <c r="S180" s="24">
        <v>0</v>
      </c>
      <c r="T180" s="23">
        <v>0</v>
      </c>
      <c r="U180" s="24">
        <v>0</v>
      </c>
      <c r="V180" s="23">
        <v>0</v>
      </c>
      <c r="W180" s="24">
        <v>0</v>
      </c>
      <c r="X180" s="23">
        <v>0</v>
      </c>
      <c r="Y180" s="24">
        <v>0</v>
      </c>
      <c r="Z180" s="23">
        <v>0</v>
      </c>
      <c r="AA180" s="24">
        <v>0</v>
      </c>
      <c r="AB180" s="23">
        <v>0</v>
      </c>
      <c r="AC180" s="24">
        <v>0</v>
      </c>
      <c r="AD180" s="23">
        <v>0</v>
      </c>
      <c r="AE180" s="24">
        <v>0</v>
      </c>
      <c r="AF180" s="23">
        <v>0</v>
      </c>
      <c r="AG180" s="24">
        <v>0</v>
      </c>
      <c r="AH180" s="23">
        <v>0</v>
      </c>
      <c r="AI180" s="24">
        <v>0</v>
      </c>
      <c r="AJ180" s="23">
        <v>0</v>
      </c>
      <c r="AK180" s="24">
        <v>0</v>
      </c>
      <c r="AL180" s="23">
        <v>0</v>
      </c>
      <c r="AM180" s="24">
        <v>0</v>
      </c>
      <c r="AN180" s="23">
        <v>0</v>
      </c>
      <c r="AO180" s="24">
        <v>0</v>
      </c>
      <c r="AP180" s="23">
        <v>0</v>
      </c>
      <c r="AQ180" s="24">
        <v>0</v>
      </c>
      <c r="AR180" s="23">
        <v>0</v>
      </c>
      <c r="AS180" s="24">
        <v>0</v>
      </c>
      <c r="AT180" s="23">
        <v>0</v>
      </c>
      <c r="AU180" s="24">
        <v>0</v>
      </c>
      <c r="AV180" s="23">
        <v>0</v>
      </c>
      <c r="AW180" s="24">
        <v>0</v>
      </c>
      <c r="AX180" s="23">
        <v>0</v>
      </c>
      <c r="AY180" s="24">
        <v>0</v>
      </c>
      <c r="AZ180" s="23">
        <v>0</v>
      </c>
      <c r="BA180" s="24">
        <v>0</v>
      </c>
      <c r="BB180" s="23">
        <v>0</v>
      </c>
      <c r="BC180" s="24">
        <v>0</v>
      </c>
      <c r="BD180" s="23">
        <v>0</v>
      </c>
      <c r="BE180" s="24">
        <v>0</v>
      </c>
      <c r="BF180" s="23">
        <v>0</v>
      </c>
      <c r="BG180" s="24">
        <v>0</v>
      </c>
      <c r="BH180" s="23">
        <v>0</v>
      </c>
      <c r="BI180" s="24">
        <v>0</v>
      </c>
      <c r="BJ180" s="23">
        <v>0</v>
      </c>
      <c r="BK180" s="24">
        <v>0</v>
      </c>
      <c r="BL180" s="23">
        <v>0</v>
      </c>
      <c r="BM180" s="24">
        <v>0</v>
      </c>
      <c r="BN180" s="23">
        <v>0</v>
      </c>
      <c r="BO180" s="24">
        <v>0</v>
      </c>
      <c r="BP180" s="23">
        <v>0</v>
      </c>
      <c r="BQ180" s="24">
        <v>0</v>
      </c>
      <c r="BR180" s="23">
        <v>0</v>
      </c>
      <c r="BS180" s="24">
        <v>0</v>
      </c>
      <c r="BT180" s="23">
        <v>0</v>
      </c>
      <c r="BU180" s="24">
        <v>0</v>
      </c>
      <c r="BV180" s="23">
        <v>0</v>
      </c>
      <c r="BW180" s="24">
        <v>0</v>
      </c>
      <c r="BX180" s="23">
        <v>0</v>
      </c>
      <c r="BY180" s="24">
        <v>0</v>
      </c>
      <c r="BZ180" s="23">
        <v>0</v>
      </c>
      <c r="CA180" s="24">
        <v>0</v>
      </c>
      <c r="CB180" s="23">
        <v>0</v>
      </c>
      <c r="CC180" s="24">
        <v>0</v>
      </c>
      <c r="CD180" s="23">
        <v>0</v>
      </c>
      <c r="CE180" s="24">
        <v>0</v>
      </c>
      <c r="CF180" s="23">
        <v>0</v>
      </c>
      <c r="CG180" s="24">
        <v>0</v>
      </c>
      <c r="CH180" s="23">
        <v>0</v>
      </c>
      <c r="CI180" s="24">
        <v>0</v>
      </c>
      <c r="CJ180" s="240">
        <v>0</v>
      </c>
      <c r="CK180" s="241">
        <v>0</v>
      </c>
      <c r="CL180" s="23">
        <v>0</v>
      </c>
      <c r="CM180" s="24">
        <v>0</v>
      </c>
      <c r="CN180" s="23">
        <v>0</v>
      </c>
      <c r="CO180" s="24">
        <v>0</v>
      </c>
      <c r="CP180" s="23">
        <v>0</v>
      </c>
      <c r="CQ180" s="24">
        <v>0</v>
      </c>
      <c r="CR180" s="23">
        <v>0</v>
      </c>
      <c r="CS180" s="24">
        <v>0</v>
      </c>
      <c r="CT180" s="23">
        <v>0</v>
      </c>
      <c r="CU180" s="24">
        <v>0</v>
      </c>
      <c r="CV180" s="23">
        <v>0</v>
      </c>
      <c r="CW180" s="24">
        <v>0</v>
      </c>
      <c r="CX180" s="23">
        <v>0</v>
      </c>
      <c r="CY180" s="24">
        <v>0</v>
      </c>
      <c r="CZ180" s="23">
        <v>0</v>
      </c>
      <c r="DA180" s="24">
        <v>0</v>
      </c>
      <c r="DB180" s="23">
        <v>0</v>
      </c>
      <c r="DC180" s="24">
        <v>0</v>
      </c>
      <c r="DD180" s="23">
        <v>0</v>
      </c>
      <c r="DE180" s="24">
        <v>0</v>
      </c>
      <c r="DF180" s="23">
        <v>0</v>
      </c>
      <c r="DG180" s="24">
        <v>0</v>
      </c>
      <c r="DH180" s="23">
        <v>0</v>
      </c>
      <c r="DI180" s="24">
        <v>0</v>
      </c>
      <c r="DJ180" s="23">
        <v>0</v>
      </c>
      <c r="DK180" s="24">
        <v>0</v>
      </c>
      <c r="DL180" s="23">
        <v>0</v>
      </c>
      <c r="DM180" s="24">
        <v>0</v>
      </c>
      <c r="DN180" s="23">
        <v>0</v>
      </c>
      <c r="DO180" s="24">
        <v>0</v>
      </c>
      <c r="DP180" s="23">
        <v>0</v>
      </c>
      <c r="DQ180" s="24">
        <v>0</v>
      </c>
      <c r="DR180" s="23">
        <v>0</v>
      </c>
      <c r="DS180" s="24">
        <v>0</v>
      </c>
      <c r="DT180" s="23">
        <v>0</v>
      </c>
      <c r="DU180" s="24">
        <v>0</v>
      </c>
      <c r="DV180" s="23">
        <v>0</v>
      </c>
      <c r="DW180" s="24">
        <v>0</v>
      </c>
      <c r="DX180" s="23">
        <v>0</v>
      </c>
      <c r="DY180" s="24">
        <v>0</v>
      </c>
      <c r="DZ180" s="23">
        <v>0</v>
      </c>
      <c r="EA180" s="24">
        <v>0</v>
      </c>
      <c r="EB180" s="23">
        <v>0</v>
      </c>
      <c r="EC180" s="24">
        <v>0</v>
      </c>
      <c r="ED180" s="23">
        <v>0</v>
      </c>
      <c r="EE180" s="24">
        <v>0</v>
      </c>
      <c r="EF180" s="240">
        <v>0</v>
      </c>
      <c r="EG180" s="241">
        <v>0</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26"/>
      <c r="B181" s="628"/>
      <c r="C181" s="631"/>
      <c r="D181" s="9">
        <v>0</v>
      </c>
      <c r="E181" s="510"/>
      <c r="F181" s="25"/>
      <c r="G181" s="26">
        <v>0</v>
      </c>
      <c r="H181" s="25"/>
      <c r="I181" s="26">
        <v>0</v>
      </c>
      <c r="J181" s="25"/>
      <c r="K181" s="26">
        <v>0</v>
      </c>
      <c r="L181" s="25"/>
      <c r="M181" s="26">
        <v>0</v>
      </c>
      <c r="N181" s="25"/>
      <c r="O181" s="26">
        <v>0</v>
      </c>
      <c r="P181" s="25"/>
      <c r="Q181" s="26">
        <v>0</v>
      </c>
      <c r="R181" s="25"/>
      <c r="S181" s="26">
        <v>0</v>
      </c>
      <c r="T181" s="25"/>
      <c r="U181" s="26">
        <v>0</v>
      </c>
      <c r="V181" s="25"/>
      <c r="W181" s="26">
        <v>0</v>
      </c>
      <c r="X181" s="25"/>
      <c r="Y181" s="26">
        <v>0</v>
      </c>
      <c r="Z181" s="25"/>
      <c r="AA181" s="26">
        <v>0</v>
      </c>
      <c r="AB181" s="25"/>
      <c r="AC181" s="26">
        <v>0</v>
      </c>
      <c r="AD181" s="25"/>
      <c r="AE181" s="26">
        <v>0</v>
      </c>
      <c r="AF181" s="25"/>
      <c r="AG181" s="26">
        <v>0</v>
      </c>
      <c r="AH181" s="25"/>
      <c r="AI181" s="26">
        <v>0</v>
      </c>
      <c r="AJ181" s="25"/>
      <c r="AK181" s="26">
        <v>0</v>
      </c>
      <c r="AL181" s="25"/>
      <c r="AM181" s="26">
        <v>0</v>
      </c>
      <c r="AN181" s="25"/>
      <c r="AO181" s="26">
        <v>0</v>
      </c>
      <c r="AP181" s="25"/>
      <c r="AQ181" s="26">
        <v>0</v>
      </c>
      <c r="AR181" s="25"/>
      <c r="AS181" s="26">
        <v>0</v>
      </c>
      <c r="AT181" s="25"/>
      <c r="AU181" s="26">
        <v>0</v>
      </c>
      <c r="AV181" s="25"/>
      <c r="AW181" s="26">
        <v>0</v>
      </c>
      <c r="AX181" s="25"/>
      <c r="AY181" s="26">
        <v>0</v>
      </c>
      <c r="AZ181" s="25"/>
      <c r="BA181" s="26">
        <v>0</v>
      </c>
      <c r="BB181" s="25"/>
      <c r="BC181" s="26">
        <v>0</v>
      </c>
      <c r="BD181" s="25"/>
      <c r="BE181" s="26">
        <v>0</v>
      </c>
      <c r="BF181" s="25"/>
      <c r="BG181" s="26">
        <v>0</v>
      </c>
      <c r="BH181" s="25"/>
      <c r="BI181" s="26">
        <v>0</v>
      </c>
      <c r="BJ181" s="25"/>
      <c r="BK181" s="26">
        <v>0</v>
      </c>
      <c r="BL181" s="25"/>
      <c r="BM181" s="26">
        <v>0</v>
      </c>
      <c r="BN181" s="25"/>
      <c r="BO181" s="26">
        <v>0</v>
      </c>
      <c r="BP181" s="25"/>
      <c r="BQ181" s="26">
        <v>0</v>
      </c>
      <c r="BR181" s="25"/>
      <c r="BS181" s="26">
        <v>0</v>
      </c>
      <c r="BT181" s="25"/>
      <c r="BU181" s="26">
        <v>0</v>
      </c>
      <c r="BV181" s="25"/>
      <c r="BW181" s="26">
        <v>0</v>
      </c>
      <c r="BX181" s="25"/>
      <c r="BY181" s="26">
        <v>0</v>
      </c>
      <c r="BZ181" s="25"/>
      <c r="CA181" s="26">
        <v>0</v>
      </c>
      <c r="CB181" s="25"/>
      <c r="CC181" s="26">
        <v>0</v>
      </c>
      <c r="CD181" s="25"/>
      <c r="CE181" s="26">
        <v>0</v>
      </c>
      <c r="CF181" s="25"/>
      <c r="CG181" s="26">
        <v>0</v>
      </c>
      <c r="CH181" s="25"/>
      <c r="CI181" s="26">
        <v>0</v>
      </c>
      <c r="CJ181" s="244"/>
      <c r="CK181" s="245">
        <v>0</v>
      </c>
      <c r="CL181" s="25"/>
      <c r="CM181" s="26">
        <v>0</v>
      </c>
      <c r="CN181" s="25"/>
      <c r="CO181" s="26">
        <v>0</v>
      </c>
      <c r="CP181" s="25"/>
      <c r="CQ181" s="26">
        <v>0</v>
      </c>
      <c r="CR181" s="25"/>
      <c r="CS181" s="26">
        <v>0</v>
      </c>
      <c r="CT181" s="244"/>
      <c r="CU181" s="245">
        <v>0</v>
      </c>
      <c r="CV181" s="244"/>
      <c r="CW181" s="245">
        <v>0</v>
      </c>
      <c r="CX181" s="244"/>
      <c r="CY181" s="26">
        <v>0</v>
      </c>
      <c r="CZ181" s="25"/>
      <c r="DA181" s="26">
        <v>0</v>
      </c>
      <c r="DB181" s="25"/>
      <c r="DC181" s="26">
        <v>0</v>
      </c>
      <c r="DD181" s="25"/>
      <c r="DE181" s="26">
        <v>0</v>
      </c>
      <c r="DF181" s="25"/>
      <c r="DG181" s="26">
        <v>0</v>
      </c>
      <c r="DH181" s="25"/>
      <c r="DI181" s="26">
        <v>0</v>
      </c>
      <c r="DJ181" s="25"/>
      <c r="DK181" s="26">
        <v>0</v>
      </c>
      <c r="DL181" s="25"/>
      <c r="DM181" s="26">
        <v>0</v>
      </c>
      <c r="DN181" s="25"/>
      <c r="DO181" s="26">
        <v>0</v>
      </c>
      <c r="DP181" s="25"/>
      <c r="DQ181" s="26">
        <v>0</v>
      </c>
      <c r="DR181" s="25"/>
      <c r="DS181" s="26">
        <v>0</v>
      </c>
      <c r="DT181" s="25"/>
      <c r="DU181" s="26">
        <v>0</v>
      </c>
      <c r="DV181" s="25"/>
      <c r="DW181" s="26">
        <v>0</v>
      </c>
      <c r="DX181" s="25"/>
      <c r="DY181" s="26">
        <v>0</v>
      </c>
      <c r="DZ181" s="25"/>
      <c r="EA181" s="26">
        <v>0</v>
      </c>
      <c r="EB181" s="25"/>
      <c r="EC181" s="26">
        <v>0</v>
      </c>
      <c r="ED181" s="25"/>
      <c r="EE181" s="26">
        <v>0</v>
      </c>
      <c r="EF181" s="244"/>
      <c r="EG181" s="245">
        <v>0</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26"/>
      <c r="B182" s="628"/>
      <c r="C182" s="631"/>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26"/>
      <c r="B183" s="629"/>
      <c r="C183" s="632"/>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38" t="s">
        <v>0</v>
      </c>
      <c r="B184" s="627" t="s">
        <v>12</v>
      </c>
      <c r="C184" s="630">
        <v>44775</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v>0</v>
      </c>
      <c r="W184" s="20">
        <v>0</v>
      </c>
      <c r="X184" s="19">
        <v>0</v>
      </c>
      <c r="Y184" s="20">
        <v>0</v>
      </c>
      <c r="Z184" s="19">
        <v>0</v>
      </c>
      <c r="AA184" s="20">
        <v>0</v>
      </c>
      <c r="AB184" s="19">
        <v>0</v>
      </c>
      <c r="AC184" s="20">
        <v>0</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v>0</v>
      </c>
      <c r="AU184" s="20">
        <v>0</v>
      </c>
      <c r="AV184" s="19">
        <v>0</v>
      </c>
      <c r="AW184" s="20">
        <v>0</v>
      </c>
      <c r="AX184" s="19">
        <v>0</v>
      </c>
      <c r="AY184" s="20">
        <v>0</v>
      </c>
      <c r="AZ184" s="19">
        <v>0</v>
      </c>
      <c r="BA184" s="20">
        <v>0</v>
      </c>
      <c r="BB184" s="19">
        <v>0</v>
      </c>
      <c r="BC184" s="20">
        <v>0</v>
      </c>
      <c r="BD184" s="19">
        <v>0</v>
      </c>
      <c r="BE184" s="20">
        <v>0</v>
      </c>
      <c r="BF184" s="19">
        <v>0</v>
      </c>
      <c r="BG184" s="20">
        <v>0</v>
      </c>
      <c r="BH184" s="19">
        <v>0</v>
      </c>
      <c r="BI184" s="20">
        <v>0</v>
      </c>
      <c r="BJ184" s="19">
        <v>0</v>
      </c>
      <c r="BK184" s="20">
        <v>0</v>
      </c>
      <c r="BL184" s="19">
        <v>0</v>
      </c>
      <c r="BM184" s="20">
        <v>0</v>
      </c>
      <c r="BN184" s="19">
        <v>0</v>
      </c>
      <c r="BO184" s="20">
        <v>0</v>
      </c>
      <c r="BP184" s="19">
        <v>0</v>
      </c>
      <c r="BQ184" s="20">
        <v>0</v>
      </c>
      <c r="BR184" s="19">
        <v>0</v>
      </c>
      <c r="BS184" s="20">
        <v>0</v>
      </c>
      <c r="BT184" s="19">
        <v>0</v>
      </c>
      <c r="BU184" s="20">
        <v>0</v>
      </c>
      <c r="BV184" s="19">
        <v>0</v>
      </c>
      <c r="BW184" s="20">
        <v>0</v>
      </c>
      <c r="BX184" s="19">
        <v>0</v>
      </c>
      <c r="BY184" s="20">
        <v>0</v>
      </c>
      <c r="BZ184" s="19">
        <v>0</v>
      </c>
      <c r="CA184" s="20">
        <v>0</v>
      </c>
      <c r="CB184" s="19">
        <v>0</v>
      </c>
      <c r="CC184" s="20">
        <v>0</v>
      </c>
      <c r="CD184" s="19">
        <v>0</v>
      </c>
      <c r="CE184" s="20">
        <v>0</v>
      </c>
      <c r="CF184" s="19">
        <v>0</v>
      </c>
      <c r="CG184" s="20">
        <v>0</v>
      </c>
      <c r="CH184" s="19">
        <v>0</v>
      </c>
      <c r="CI184" s="20">
        <v>0</v>
      </c>
      <c r="CJ184" s="547">
        <v>0</v>
      </c>
      <c r="CK184" s="548">
        <v>0</v>
      </c>
      <c r="CL184" s="19">
        <v>0</v>
      </c>
      <c r="CM184" s="20">
        <v>0</v>
      </c>
      <c r="CN184" s="19">
        <v>0</v>
      </c>
      <c r="CO184" s="20">
        <v>0</v>
      </c>
      <c r="CP184" s="19">
        <v>0</v>
      </c>
      <c r="CQ184" s="20">
        <v>0</v>
      </c>
      <c r="CR184" s="19">
        <v>0</v>
      </c>
      <c r="CS184" s="20">
        <v>0</v>
      </c>
      <c r="CT184" s="547">
        <v>0</v>
      </c>
      <c r="CU184" s="548">
        <v>0</v>
      </c>
      <c r="CV184" s="547">
        <v>0</v>
      </c>
      <c r="CW184" s="548">
        <v>0</v>
      </c>
      <c r="CX184" s="547">
        <v>0</v>
      </c>
      <c r="CY184" s="20">
        <v>0</v>
      </c>
      <c r="CZ184" s="19">
        <v>0</v>
      </c>
      <c r="DA184" s="20">
        <v>0</v>
      </c>
      <c r="DB184" s="19">
        <v>0</v>
      </c>
      <c r="DC184" s="20">
        <v>0</v>
      </c>
      <c r="DD184" s="19">
        <v>0</v>
      </c>
      <c r="DE184" s="20">
        <v>0</v>
      </c>
      <c r="DF184" s="19">
        <v>0</v>
      </c>
      <c r="DG184" s="20">
        <v>0</v>
      </c>
      <c r="DH184" s="19">
        <v>0</v>
      </c>
      <c r="DI184" s="20">
        <v>0</v>
      </c>
      <c r="DJ184" s="19">
        <v>0</v>
      </c>
      <c r="DK184" s="20">
        <v>0</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38"/>
      <c r="B185" s="628"/>
      <c r="C185" s="636"/>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v>0</v>
      </c>
      <c r="X185" s="21"/>
      <c r="Y185" s="22">
        <v>0</v>
      </c>
      <c r="Z185" s="21"/>
      <c r="AA185" s="22">
        <v>0</v>
      </c>
      <c r="AB185" s="21"/>
      <c r="AC185" s="22">
        <v>0</v>
      </c>
      <c r="AD185" s="21"/>
      <c r="AE185" s="22">
        <v>0</v>
      </c>
      <c r="AF185" s="21"/>
      <c r="AG185" s="22">
        <v>0</v>
      </c>
      <c r="AH185" s="21"/>
      <c r="AI185" s="22">
        <v>0</v>
      </c>
      <c r="AJ185" s="21"/>
      <c r="AK185" s="22">
        <v>0</v>
      </c>
      <c r="AL185" s="21"/>
      <c r="AM185" s="22">
        <v>0</v>
      </c>
      <c r="AN185" s="21"/>
      <c r="AO185" s="22">
        <v>0</v>
      </c>
      <c r="AP185" s="21"/>
      <c r="AQ185" s="22">
        <v>0</v>
      </c>
      <c r="AR185" s="21"/>
      <c r="AS185" s="22">
        <v>0</v>
      </c>
      <c r="AT185" s="21"/>
      <c r="AU185" s="22">
        <v>0</v>
      </c>
      <c r="AV185" s="21"/>
      <c r="AW185" s="22">
        <v>0</v>
      </c>
      <c r="AX185" s="21"/>
      <c r="AY185" s="22">
        <v>0</v>
      </c>
      <c r="AZ185" s="21"/>
      <c r="BA185" s="22">
        <v>0</v>
      </c>
      <c r="BB185" s="21"/>
      <c r="BC185" s="22">
        <v>0</v>
      </c>
      <c r="BD185" s="21"/>
      <c r="BE185" s="22">
        <v>0</v>
      </c>
      <c r="BF185" s="21"/>
      <c r="BG185" s="22">
        <v>0</v>
      </c>
      <c r="BH185" s="21"/>
      <c r="BI185" s="22">
        <v>0</v>
      </c>
      <c r="BJ185" s="21"/>
      <c r="BK185" s="22">
        <v>0</v>
      </c>
      <c r="BL185" s="21"/>
      <c r="BM185" s="22">
        <v>0</v>
      </c>
      <c r="BN185" s="21"/>
      <c r="BO185" s="22">
        <v>0</v>
      </c>
      <c r="BP185" s="21"/>
      <c r="BQ185" s="22">
        <v>0</v>
      </c>
      <c r="BR185" s="21"/>
      <c r="BS185" s="22">
        <v>0</v>
      </c>
      <c r="BT185" s="21"/>
      <c r="BU185" s="22">
        <v>0</v>
      </c>
      <c r="BV185" s="21"/>
      <c r="BW185" s="22">
        <v>0</v>
      </c>
      <c r="BX185" s="21"/>
      <c r="BY185" s="22">
        <v>0</v>
      </c>
      <c r="BZ185" s="21"/>
      <c r="CA185" s="22">
        <v>0</v>
      </c>
      <c r="CB185" s="21"/>
      <c r="CC185" s="22">
        <v>0</v>
      </c>
      <c r="CD185" s="21"/>
      <c r="CE185" s="22">
        <v>0</v>
      </c>
      <c r="CF185" s="21"/>
      <c r="CG185" s="22">
        <v>0</v>
      </c>
      <c r="CH185" s="21"/>
      <c r="CI185" s="22">
        <v>0</v>
      </c>
      <c r="CJ185" s="246"/>
      <c r="CK185" s="247">
        <v>0</v>
      </c>
      <c r="CL185" s="21"/>
      <c r="CM185" s="22">
        <v>0</v>
      </c>
      <c r="CN185" s="21"/>
      <c r="CO185" s="22">
        <v>0</v>
      </c>
      <c r="CP185" s="21"/>
      <c r="CQ185" s="22">
        <v>0</v>
      </c>
      <c r="CR185" s="21"/>
      <c r="CS185" s="22">
        <v>0</v>
      </c>
      <c r="CT185" s="246"/>
      <c r="CU185" s="247">
        <v>0</v>
      </c>
      <c r="CV185" s="246"/>
      <c r="CW185" s="247">
        <v>0</v>
      </c>
      <c r="CX185" s="246"/>
      <c r="CY185" s="22">
        <v>0</v>
      </c>
      <c r="CZ185" s="21"/>
      <c r="DA185" s="22">
        <v>0</v>
      </c>
      <c r="DB185" s="21"/>
      <c r="DC185" s="22">
        <v>0</v>
      </c>
      <c r="DD185" s="21"/>
      <c r="DE185" s="22">
        <v>0</v>
      </c>
      <c r="DF185" s="21"/>
      <c r="DG185" s="22">
        <v>0</v>
      </c>
      <c r="DH185" s="21"/>
      <c r="DI185" s="22">
        <v>0</v>
      </c>
      <c r="DJ185" s="21"/>
      <c r="DK185" s="22">
        <v>0</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38"/>
      <c r="B186" s="628"/>
      <c r="C186" s="636"/>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v>0</v>
      </c>
      <c r="W186" s="24">
        <v>0</v>
      </c>
      <c r="X186" s="23">
        <v>0</v>
      </c>
      <c r="Y186" s="24">
        <v>0</v>
      </c>
      <c r="Z186" s="23">
        <v>0</v>
      </c>
      <c r="AA186" s="24">
        <v>0</v>
      </c>
      <c r="AB186" s="23">
        <v>0</v>
      </c>
      <c r="AC186" s="24">
        <v>0</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v>0</v>
      </c>
      <c r="AU186" s="24">
        <v>0</v>
      </c>
      <c r="AV186" s="23">
        <v>0</v>
      </c>
      <c r="AW186" s="24">
        <v>0</v>
      </c>
      <c r="AX186" s="23">
        <v>0</v>
      </c>
      <c r="AY186" s="24">
        <v>0</v>
      </c>
      <c r="AZ186" s="23">
        <v>0</v>
      </c>
      <c r="BA186" s="24">
        <v>0</v>
      </c>
      <c r="BB186" s="23">
        <v>0</v>
      </c>
      <c r="BC186" s="24">
        <v>0</v>
      </c>
      <c r="BD186" s="23">
        <v>0</v>
      </c>
      <c r="BE186" s="24">
        <v>0</v>
      </c>
      <c r="BF186" s="23">
        <v>0</v>
      </c>
      <c r="BG186" s="24">
        <v>0</v>
      </c>
      <c r="BH186" s="23">
        <v>0</v>
      </c>
      <c r="BI186" s="24">
        <v>0</v>
      </c>
      <c r="BJ186" s="23">
        <v>0</v>
      </c>
      <c r="BK186" s="24">
        <v>0</v>
      </c>
      <c r="BL186" s="23">
        <v>0</v>
      </c>
      <c r="BM186" s="24">
        <v>0</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v>0</v>
      </c>
      <c r="CC186" s="24">
        <v>0</v>
      </c>
      <c r="CD186" s="23">
        <v>0</v>
      </c>
      <c r="CE186" s="24">
        <v>0</v>
      </c>
      <c r="CF186" s="23">
        <v>0</v>
      </c>
      <c r="CG186" s="24">
        <v>0</v>
      </c>
      <c r="CH186" s="23">
        <v>0</v>
      </c>
      <c r="CI186" s="24">
        <v>0</v>
      </c>
      <c r="CJ186" s="240">
        <v>0</v>
      </c>
      <c r="CK186" s="241">
        <v>0</v>
      </c>
      <c r="CL186" s="23">
        <v>0</v>
      </c>
      <c r="CM186" s="24">
        <v>0</v>
      </c>
      <c r="CN186" s="23">
        <v>0</v>
      </c>
      <c r="CO186" s="24">
        <v>0</v>
      </c>
      <c r="CP186" s="23">
        <v>0</v>
      </c>
      <c r="CQ186" s="24">
        <v>0</v>
      </c>
      <c r="CR186" s="23">
        <v>0</v>
      </c>
      <c r="CS186" s="24">
        <v>0</v>
      </c>
      <c r="CT186" s="240">
        <v>0</v>
      </c>
      <c r="CU186" s="241">
        <v>0</v>
      </c>
      <c r="CV186" s="240">
        <v>0</v>
      </c>
      <c r="CW186" s="241">
        <v>0</v>
      </c>
      <c r="CX186" s="240">
        <v>0</v>
      </c>
      <c r="CY186" s="24">
        <v>0</v>
      </c>
      <c r="CZ186" s="23">
        <v>0</v>
      </c>
      <c r="DA186" s="24">
        <v>0</v>
      </c>
      <c r="DB186" s="23">
        <v>0</v>
      </c>
      <c r="DC186" s="24">
        <v>0</v>
      </c>
      <c r="DD186" s="23">
        <v>0</v>
      </c>
      <c r="DE186" s="24">
        <v>0</v>
      </c>
      <c r="DF186" s="23">
        <v>0</v>
      </c>
      <c r="DG186" s="24">
        <v>0</v>
      </c>
      <c r="DH186" s="23">
        <v>0</v>
      </c>
      <c r="DI186" s="24">
        <v>0</v>
      </c>
      <c r="DJ186" s="23">
        <v>0</v>
      </c>
      <c r="DK186" s="24">
        <v>0</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38"/>
      <c r="B187" s="628"/>
      <c r="C187" s="636"/>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v>0</v>
      </c>
      <c r="X187" s="25"/>
      <c r="Y187" s="26">
        <v>0</v>
      </c>
      <c r="Z187" s="25"/>
      <c r="AA187" s="26">
        <v>0</v>
      </c>
      <c r="AB187" s="25"/>
      <c r="AC187" s="26">
        <v>0</v>
      </c>
      <c r="AD187" s="25"/>
      <c r="AE187" s="26">
        <v>0</v>
      </c>
      <c r="AF187" s="25"/>
      <c r="AG187" s="26">
        <v>0</v>
      </c>
      <c r="AH187" s="25"/>
      <c r="AI187" s="26">
        <v>0</v>
      </c>
      <c r="AJ187" s="25"/>
      <c r="AK187" s="26">
        <v>0</v>
      </c>
      <c r="AL187" s="25"/>
      <c r="AM187" s="26">
        <v>0</v>
      </c>
      <c r="AN187" s="25"/>
      <c r="AO187" s="26">
        <v>0</v>
      </c>
      <c r="AP187" s="25"/>
      <c r="AQ187" s="26">
        <v>0</v>
      </c>
      <c r="AR187" s="25"/>
      <c r="AS187" s="26">
        <v>0</v>
      </c>
      <c r="AT187" s="25"/>
      <c r="AU187" s="26">
        <v>0</v>
      </c>
      <c r="AV187" s="25"/>
      <c r="AW187" s="26">
        <v>0</v>
      </c>
      <c r="AX187" s="25"/>
      <c r="AY187" s="26">
        <v>0</v>
      </c>
      <c r="AZ187" s="25"/>
      <c r="BA187" s="26">
        <v>0</v>
      </c>
      <c r="BB187" s="25"/>
      <c r="BC187" s="26">
        <v>0</v>
      </c>
      <c r="BD187" s="25"/>
      <c r="BE187" s="26">
        <v>0</v>
      </c>
      <c r="BF187" s="25"/>
      <c r="BG187" s="26">
        <v>0</v>
      </c>
      <c r="BH187" s="25"/>
      <c r="BI187" s="26">
        <v>0</v>
      </c>
      <c r="BJ187" s="25"/>
      <c r="BK187" s="26">
        <v>0</v>
      </c>
      <c r="BL187" s="25"/>
      <c r="BM187" s="26">
        <v>0</v>
      </c>
      <c r="BN187" s="25"/>
      <c r="BO187" s="26">
        <v>0</v>
      </c>
      <c r="BP187" s="25"/>
      <c r="BQ187" s="26">
        <v>0</v>
      </c>
      <c r="BR187" s="25"/>
      <c r="BS187" s="26">
        <v>0</v>
      </c>
      <c r="BT187" s="25"/>
      <c r="BU187" s="26">
        <v>0</v>
      </c>
      <c r="BV187" s="25"/>
      <c r="BW187" s="26">
        <v>0</v>
      </c>
      <c r="BX187" s="25"/>
      <c r="BY187" s="26">
        <v>0</v>
      </c>
      <c r="BZ187" s="25"/>
      <c r="CA187" s="26">
        <v>0</v>
      </c>
      <c r="CB187" s="25"/>
      <c r="CC187" s="26">
        <v>0</v>
      </c>
      <c r="CD187" s="25"/>
      <c r="CE187" s="26">
        <v>0</v>
      </c>
      <c r="CF187" s="25"/>
      <c r="CG187" s="26">
        <v>0</v>
      </c>
      <c r="CH187" s="25"/>
      <c r="CI187" s="26">
        <v>0</v>
      </c>
      <c r="CJ187" s="244"/>
      <c r="CK187" s="245">
        <v>0</v>
      </c>
      <c r="CL187" s="25"/>
      <c r="CM187" s="26">
        <v>0</v>
      </c>
      <c r="CN187" s="25"/>
      <c r="CO187" s="26">
        <v>0</v>
      </c>
      <c r="CP187" s="25"/>
      <c r="CQ187" s="26">
        <v>0</v>
      </c>
      <c r="CR187" s="25"/>
      <c r="CS187" s="26">
        <v>0</v>
      </c>
      <c r="CT187" s="244"/>
      <c r="CU187" s="245">
        <v>0</v>
      </c>
      <c r="CV187" s="244"/>
      <c r="CW187" s="245">
        <v>0</v>
      </c>
      <c r="CX187" s="244"/>
      <c r="CY187" s="26">
        <v>0</v>
      </c>
      <c r="CZ187" s="25"/>
      <c r="DA187" s="26">
        <v>0</v>
      </c>
      <c r="DB187" s="25"/>
      <c r="DC187" s="26">
        <v>0</v>
      </c>
      <c r="DD187" s="25"/>
      <c r="DE187" s="26">
        <v>0</v>
      </c>
      <c r="DF187" s="25"/>
      <c r="DG187" s="26">
        <v>0</v>
      </c>
      <c r="DH187" s="25"/>
      <c r="DI187" s="26">
        <v>0</v>
      </c>
      <c r="DJ187" s="25"/>
      <c r="DK187" s="26">
        <v>0</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38"/>
      <c r="B188" s="628"/>
      <c r="C188" s="636"/>
      <c r="D188" s="10">
        <v>0</v>
      </c>
      <c r="E188" s="507" t="s">
        <v>7</v>
      </c>
      <c r="F188" s="27">
        <v>0</v>
      </c>
      <c r="G188" s="24">
        <v>0</v>
      </c>
      <c r="H188" s="27">
        <v>0</v>
      </c>
      <c r="I188" s="24">
        <v>0</v>
      </c>
      <c r="J188" s="27">
        <v>0</v>
      </c>
      <c r="K188" s="24">
        <v>0</v>
      </c>
      <c r="L188" s="27">
        <v>0</v>
      </c>
      <c r="M188" s="24">
        <v>0</v>
      </c>
      <c r="N188" s="27">
        <v>0</v>
      </c>
      <c r="O188" s="24">
        <v>0</v>
      </c>
      <c r="P188" s="27">
        <v>0</v>
      </c>
      <c r="Q188" s="24">
        <v>0</v>
      </c>
      <c r="R188" s="27">
        <v>0</v>
      </c>
      <c r="S188" s="24">
        <v>0</v>
      </c>
      <c r="T188" s="27">
        <v>0</v>
      </c>
      <c r="U188" s="24">
        <v>0</v>
      </c>
      <c r="V188" s="27">
        <v>0</v>
      </c>
      <c r="W188" s="24">
        <v>0</v>
      </c>
      <c r="X188" s="27">
        <v>0</v>
      </c>
      <c r="Y188" s="24">
        <v>0</v>
      </c>
      <c r="Z188" s="27">
        <v>0</v>
      </c>
      <c r="AA188" s="24">
        <v>0</v>
      </c>
      <c r="AB188" s="27">
        <v>0</v>
      </c>
      <c r="AC188" s="24">
        <v>0</v>
      </c>
      <c r="AD188" s="27">
        <v>0</v>
      </c>
      <c r="AE188" s="24">
        <v>0</v>
      </c>
      <c r="AF188" s="27">
        <v>0</v>
      </c>
      <c r="AG188" s="24">
        <v>0</v>
      </c>
      <c r="AH188" s="27">
        <v>0</v>
      </c>
      <c r="AI188" s="24">
        <v>0</v>
      </c>
      <c r="AJ188" s="27">
        <v>0</v>
      </c>
      <c r="AK188" s="24">
        <v>0</v>
      </c>
      <c r="AL188" s="27">
        <v>0</v>
      </c>
      <c r="AM188" s="24">
        <v>0</v>
      </c>
      <c r="AN188" s="27">
        <v>0</v>
      </c>
      <c r="AO188" s="24">
        <v>0</v>
      </c>
      <c r="AP188" s="27">
        <v>0</v>
      </c>
      <c r="AQ188" s="24">
        <v>0</v>
      </c>
      <c r="AR188" s="27">
        <v>0</v>
      </c>
      <c r="AS188" s="24">
        <v>0</v>
      </c>
      <c r="AT188" s="27">
        <v>0</v>
      </c>
      <c r="AU188" s="24">
        <v>0</v>
      </c>
      <c r="AV188" s="27">
        <v>0</v>
      </c>
      <c r="AW188" s="24">
        <v>0</v>
      </c>
      <c r="AX188" s="27">
        <v>0</v>
      </c>
      <c r="AY188" s="24">
        <v>0</v>
      </c>
      <c r="AZ188" s="27">
        <v>0</v>
      </c>
      <c r="BA188" s="24">
        <v>0</v>
      </c>
      <c r="BB188" s="27">
        <v>0</v>
      </c>
      <c r="BC188" s="24">
        <v>0</v>
      </c>
      <c r="BD188" s="27">
        <v>0</v>
      </c>
      <c r="BE188" s="24">
        <v>0</v>
      </c>
      <c r="BF188" s="27">
        <v>0</v>
      </c>
      <c r="BG188" s="24">
        <v>0</v>
      </c>
      <c r="BH188" s="27">
        <v>0</v>
      </c>
      <c r="BI188" s="24">
        <v>0</v>
      </c>
      <c r="BJ188" s="27">
        <v>0</v>
      </c>
      <c r="BK188" s="24">
        <v>0</v>
      </c>
      <c r="BL188" s="27">
        <v>0</v>
      </c>
      <c r="BM188" s="24">
        <v>0</v>
      </c>
      <c r="BN188" s="27">
        <v>0</v>
      </c>
      <c r="BO188" s="24">
        <v>0</v>
      </c>
      <c r="BP188" s="27">
        <v>0</v>
      </c>
      <c r="BQ188" s="24">
        <v>0</v>
      </c>
      <c r="BR188" s="27">
        <v>0</v>
      </c>
      <c r="BS188" s="24">
        <v>0</v>
      </c>
      <c r="BT188" s="27">
        <v>0</v>
      </c>
      <c r="BU188" s="24">
        <v>0</v>
      </c>
      <c r="BV188" s="27">
        <v>0</v>
      </c>
      <c r="BW188" s="24">
        <v>0</v>
      </c>
      <c r="BX188" s="27">
        <v>0</v>
      </c>
      <c r="BY188" s="24">
        <v>0</v>
      </c>
      <c r="BZ188" s="27">
        <v>0</v>
      </c>
      <c r="CA188" s="24">
        <v>0</v>
      </c>
      <c r="CB188" s="27">
        <v>0</v>
      </c>
      <c r="CC188" s="24">
        <v>0</v>
      </c>
      <c r="CD188" s="27">
        <v>0</v>
      </c>
      <c r="CE188" s="24">
        <v>0</v>
      </c>
      <c r="CF188" s="27">
        <v>0</v>
      </c>
      <c r="CG188" s="24">
        <v>0</v>
      </c>
      <c r="CH188" s="27">
        <v>0</v>
      </c>
      <c r="CI188" s="24">
        <v>0</v>
      </c>
      <c r="CJ188" s="242">
        <v>0</v>
      </c>
      <c r="CK188" s="241">
        <v>0</v>
      </c>
      <c r="CL188" s="27">
        <v>0</v>
      </c>
      <c r="CM188" s="24">
        <v>0</v>
      </c>
      <c r="CN188" s="27">
        <v>0</v>
      </c>
      <c r="CO188" s="24">
        <v>0</v>
      </c>
      <c r="CP188" s="27">
        <v>0</v>
      </c>
      <c r="CQ188" s="24">
        <v>0</v>
      </c>
      <c r="CR188" s="27">
        <v>0</v>
      </c>
      <c r="CS188" s="24">
        <v>0</v>
      </c>
      <c r="CT188" s="242">
        <v>0</v>
      </c>
      <c r="CU188" s="241">
        <v>0</v>
      </c>
      <c r="CV188" s="242">
        <v>0</v>
      </c>
      <c r="CW188" s="241">
        <v>0</v>
      </c>
      <c r="CX188" s="242">
        <v>0</v>
      </c>
      <c r="CY188" s="24">
        <v>0</v>
      </c>
      <c r="CZ188" s="27">
        <v>0</v>
      </c>
      <c r="DA188" s="24">
        <v>0</v>
      </c>
      <c r="DB188" s="27">
        <v>0</v>
      </c>
      <c r="DC188" s="24">
        <v>0</v>
      </c>
      <c r="DD188" s="27">
        <v>0</v>
      </c>
      <c r="DE188" s="24">
        <v>0</v>
      </c>
      <c r="DF188" s="27">
        <v>0</v>
      </c>
      <c r="DG188" s="24">
        <v>0</v>
      </c>
      <c r="DH188" s="27">
        <v>0</v>
      </c>
      <c r="DI188" s="24">
        <v>0</v>
      </c>
      <c r="DJ188" s="27">
        <v>0</v>
      </c>
      <c r="DK188" s="24">
        <v>0</v>
      </c>
      <c r="DL188" s="27">
        <v>0</v>
      </c>
      <c r="DM188" s="24">
        <v>0</v>
      </c>
      <c r="DN188" s="27">
        <v>0</v>
      </c>
      <c r="DO188" s="24">
        <v>0</v>
      </c>
      <c r="DP188" s="27">
        <v>0</v>
      </c>
      <c r="DQ188" s="24">
        <v>0</v>
      </c>
      <c r="DR188" s="27">
        <v>0</v>
      </c>
      <c r="DS188" s="24">
        <v>0</v>
      </c>
      <c r="DT188" s="27">
        <v>0</v>
      </c>
      <c r="DU188" s="24">
        <v>0</v>
      </c>
      <c r="DV188" s="27">
        <v>0</v>
      </c>
      <c r="DW188" s="24">
        <v>0</v>
      </c>
      <c r="DX188" s="27">
        <v>0</v>
      </c>
      <c r="DY188" s="24">
        <v>0</v>
      </c>
      <c r="DZ188" s="27">
        <v>0</v>
      </c>
      <c r="EA188" s="24">
        <v>0</v>
      </c>
      <c r="EB188" s="27">
        <v>0</v>
      </c>
      <c r="EC188" s="24">
        <v>0</v>
      </c>
      <c r="ED188" s="27">
        <v>0</v>
      </c>
      <c r="EE188" s="24">
        <v>0</v>
      </c>
      <c r="EF188" s="242">
        <v>0</v>
      </c>
      <c r="EG188" s="241">
        <v>0</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38"/>
      <c r="B189" s="628"/>
      <c r="C189" s="636"/>
      <c r="D189" s="8" t="s">
        <v>8</v>
      </c>
      <c r="E189" s="508"/>
      <c r="F189" s="21"/>
      <c r="G189" s="22">
        <v>0</v>
      </c>
      <c r="H189" s="21"/>
      <c r="I189" s="22">
        <v>0</v>
      </c>
      <c r="J189" s="21"/>
      <c r="K189" s="22">
        <v>0</v>
      </c>
      <c r="L189" s="21"/>
      <c r="M189" s="22">
        <v>0</v>
      </c>
      <c r="N189" s="21"/>
      <c r="O189" s="22">
        <v>0</v>
      </c>
      <c r="P189" s="21"/>
      <c r="Q189" s="22">
        <v>0</v>
      </c>
      <c r="R189" s="21"/>
      <c r="S189" s="22">
        <v>0</v>
      </c>
      <c r="T189" s="21"/>
      <c r="U189" s="22">
        <v>0</v>
      </c>
      <c r="V189" s="21"/>
      <c r="W189" s="22">
        <v>0</v>
      </c>
      <c r="X189" s="21"/>
      <c r="Y189" s="22">
        <v>0</v>
      </c>
      <c r="Z189" s="21"/>
      <c r="AA189" s="22">
        <v>0</v>
      </c>
      <c r="AB189" s="21"/>
      <c r="AC189" s="22">
        <v>0</v>
      </c>
      <c r="AD189" s="21"/>
      <c r="AE189" s="22">
        <v>0</v>
      </c>
      <c r="AF189" s="21"/>
      <c r="AG189" s="22">
        <v>0</v>
      </c>
      <c r="AH189" s="21"/>
      <c r="AI189" s="22">
        <v>0</v>
      </c>
      <c r="AJ189" s="21"/>
      <c r="AK189" s="22">
        <v>0</v>
      </c>
      <c r="AL189" s="21"/>
      <c r="AM189" s="22">
        <v>0</v>
      </c>
      <c r="AN189" s="21"/>
      <c r="AO189" s="22">
        <v>0</v>
      </c>
      <c r="AP189" s="21"/>
      <c r="AQ189" s="22">
        <v>0</v>
      </c>
      <c r="AR189" s="21"/>
      <c r="AS189" s="22">
        <v>0</v>
      </c>
      <c r="AT189" s="21"/>
      <c r="AU189" s="22">
        <v>0</v>
      </c>
      <c r="AV189" s="21"/>
      <c r="AW189" s="22">
        <v>0</v>
      </c>
      <c r="AX189" s="21"/>
      <c r="AY189" s="22">
        <v>0</v>
      </c>
      <c r="AZ189" s="21"/>
      <c r="BA189" s="22">
        <v>0</v>
      </c>
      <c r="BB189" s="21"/>
      <c r="BC189" s="22">
        <v>0</v>
      </c>
      <c r="BD189" s="21"/>
      <c r="BE189" s="22">
        <v>0</v>
      </c>
      <c r="BF189" s="21"/>
      <c r="BG189" s="22">
        <v>0</v>
      </c>
      <c r="BH189" s="21"/>
      <c r="BI189" s="22">
        <v>0</v>
      </c>
      <c r="BJ189" s="21"/>
      <c r="BK189" s="22">
        <v>0</v>
      </c>
      <c r="BL189" s="21"/>
      <c r="BM189" s="22">
        <v>0</v>
      </c>
      <c r="BN189" s="21"/>
      <c r="BO189" s="22">
        <v>0</v>
      </c>
      <c r="BP189" s="21"/>
      <c r="BQ189" s="22">
        <v>0</v>
      </c>
      <c r="BR189" s="21"/>
      <c r="BS189" s="22">
        <v>0</v>
      </c>
      <c r="BT189" s="21"/>
      <c r="BU189" s="22">
        <v>0</v>
      </c>
      <c r="BV189" s="21"/>
      <c r="BW189" s="22">
        <v>0</v>
      </c>
      <c r="BX189" s="21"/>
      <c r="BY189" s="22">
        <v>0</v>
      </c>
      <c r="BZ189" s="21"/>
      <c r="CA189" s="22">
        <v>0</v>
      </c>
      <c r="CB189" s="21"/>
      <c r="CC189" s="22">
        <v>0</v>
      </c>
      <c r="CD189" s="21"/>
      <c r="CE189" s="22">
        <v>0</v>
      </c>
      <c r="CF189" s="21"/>
      <c r="CG189" s="22">
        <v>0</v>
      </c>
      <c r="CH189" s="21"/>
      <c r="CI189" s="22">
        <v>0</v>
      </c>
      <c r="CJ189" s="246"/>
      <c r="CK189" s="247">
        <v>0</v>
      </c>
      <c r="CL189" s="21"/>
      <c r="CM189" s="22">
        <v>0</v>
      </c>
      <c r="CN189" s="21"/>
      <c r="CO189" s="22">
        <v>0</v>
      </c>
      <c r="CP189" s="21"/>
      <c r="CQ189" s="22">
        <v>0</v>
      </c>
      <c r="CR189" s="21"/>
      <c r="CS189" s="22">
        <v>0</v>
      </c>
      <c r="CT189" s="246"/>
      <c r="CU189" s="247">
        <v>0</v>
      </c>
      <c r="CV189" s="246"/>
      <c r="CW189" s="247">
        <v>0</v>
      </c>
      <c r="CX189" s="246"/>
      <c r="CY189" s="22">
        <v>0</v>
      </c>
      <c r="CZ189" s="21"/>
      <c r="DA189" s="22">
        <v>0</v>
      </c>
      <c r="DB189" s="21"/>
      <c r="DC189" s="22">
        <v>0</v>
      </c>
      <c r="DD189" s="21"/>
      <c r="DE189" s="22">
        <v>0</v>
      </c>
      <c r="DF189" s="21"/>
      <c r="DG189" s="22">
        <v>0</v>
      </c>
      <c r="DH189" s="21"/>
      <c r="DI189" s="22">
        <v>0</v>
      </c>
      <c r="DJ189" s="21"/>
      <c r="DK189" s="22">
        <v>0</v>
      </c>
      <c r="DL189" s="21"/>
      <c r="DM189" s="22">
        <v>0</v>
      </c>
      <c r="DN189" s="21"/>
      <c r="DO189" s="22">
        <v>0</v>
      </c>
      <c r="DP189" s="21"/>
      <c r="DQ189" s="22">
        <v>0</v>
      </c>
      <c r="DR189" s="21"/>
      <c r="DS189" s="22">
        <v>0</v>
      </c>
      <c r="DT189" s="21"/>
      <c r="DU189" s="22">
        <v>0</v>
      </c>
      <c r="DV189" s="21"/>
      <c r="DW189" s="22">
        <v>0</v>
      </c>
      <c r="DX189" s="21"/>
      <c r="DY189" s="22">
        <v>0</v>
      </c>
      <c r="DZ189" s="21"/>
      <c r="EA189" s="22">
        <v>0</v>
      </c>
      <c r="EB189" s="21"/>
      <c r="EC189" s="22">
        <v>0</v>
      </c>
      <c r="ED189" s="21"/>
      <c r="EE189" s="22">
        <v>0</v>
      </c>
      <c r="EF189" s="246"/>
      <c r="EG189" s="247">
        <v>0</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38"/>
      <c r="B190" s="628"/>
      <c r="C190" s="636"/>
      <c r="D190" s="11">
        <v>0</v>
      </c>
      <c r="E190" s="509" t="s">
        <v>9</v>
      </c>
      <c r="F190" s="23">
        <v>0</v>
      </c>
      <c r="G190" s="24">
        <v>0</v>
      </c>
      <c r="H190" s="23">
        <v>0</v>
      </c>
      <c r="I190" s="24">
        <v>0</v>
      </c>
      <c r="J190" s="23">
        <v>0</v>
      </c>
      <c r="K190" s="24">
        <v>0</v>
      </c>
      <c r="L190" s="23">
        <v>0</v>
      </c>
      <c r="M190" s="24">
        <v>0</v>
      </c>
      <c r="N190" s="23">
        <v>0</v>
      </c>
      <c r="O190" s="24">
        <v>0</v>
      </c>
      <c r="P190" s="23">
        <v>0</v>
      </c>
      <c r="Q190" s="24">
        <v>0</v>
      </c>
      <c r="R190" s="23">
        <v>0</v>
      </c>
      <c r="S190" s="24">
        <v>0</v>
      </c>
      <c r="T190" s="23">
        <v>0</v>
      </c>
      <c r="U190" s="24">
        <v>0</v>
      </c>
      <c r="V190" s="23">
        <v>0</v>
      </c>
      <c r="W190" s="24">
        <v>0</v>
      </c>
      <c r="X190" s="23">
        <v>0</v>
      </c>
      <c r="Y190" s="24">
        <v>0</v>
      </c>
      <c r="Z190" s="23">
        <v>0</v>
      </c>
      <c r="AA190" s="24">
        <v>0</v>
      </c>
      <c r="AB190" s="23">
        <v>0</v>
      </c>
      <c r="AC190" s="24">
        <v>0</v>
      </c>
      <c r="AD190" s="23">
        <v>0</v>
      </c>
      <c r="AE190" s="24">
        <v>0</v>
      </c>
      <c r="AF190" s="23">
        <v>0</v>
      </c>
      <c r="AG190" s="24">
        <v>0</v>
      </c>
      <c r="AH190" s="23">
        <v>0</v>
      </c>
      <c r="AI190" s="24">
        <v>0</v>
      </c>
      <c r="AJ190" s="23">
        <v>0</v>
      </c>
      <c r="AK190" s="24">
        <v>0</v>
      </c>
      <c r="AL190" s="23">
        <v>0</v>
      </c>
      <c r="AM190" s="24">
        <v>0</v>
      </c>
      <c r="AN190" s="23">
        <v>0</v>
      </c>
      <c r="AO190" s="24">
        <v>0</v>
      </c>
      <c r="AP190" s="23">
        <v>0</v>
      </c>
      <c r="AQ190" s="24">
        <v>0</v>
      </c>
      <c r="AR190" s="23">
        <v>0</v>
      </c>
      <c r="AS190" s="24">
        <v>0</v>
      </c>
      <c r="AT190" s="23">
        <v>0</v>
      </c>
      <c r="AU190" s="24">
        <v>0</v>
      </c>
      <c r="AV190" s="23">
        <v>0</v>
      </c>
      <c r="AW190" s="24">
        <v>0</v>
      </c>
      <c r="AX190" s="23">
        <v>0</v>
      </c>
      <c r="AY190" s="24">
        <v>0</v>
      </c>
      <c r="AZ190" s="23">
        <v>0</v>
      </c>
      <c r="BA190" s="24">
        <v>0</v>
      </c>
      <c r="BB190" s="23">
        <v>0</v>
      </c>
      <c r="BC190" s="24">
        <v>0</v>
      </c>
      <c r="BD190" s="23">
        <v>0</v>
      </c>
      <c r="BE190" s="24">
        <v>0</v>
      </c>
      <c r="BF190" s="23">
        <v>0</v>
      </c>
      <c r="BG190" s="24">
        <v>0</v>
      </c>
      <c r="BH190" s="23">
        <v>0</v>
      </c>
      <c r="BI190" s="24">
        <v>0</v>
      </c>
      <c r="BJ190" s="23">
        <v>0</v>
      </c>
      <c r="BK190" s="24">
        <v>0</v>
      </c>
      <c r="BL190" s="23">
        <v>0</v>
      </c>
      <c r="BM190" s="24">
        <v>0</v>
      </c>
      <c r="BN190" s="23">
        <v>0</v>
      </c>
      <c r="BO190" s="24">
        <v>0</v>
      </c>
      <c r="BP190" s="23">
        <v>0</v>
      </c>
      <c r="BQ190" s="24">
        <v>0</v>
      </c>
      <c r="BR190" s="23">
        <v>0</v>
      </c>
      <c r="BS190" s="24">
        <v>0</v>
      </c>
      <c r="BT190" s="23">
        <v>0</v>
      </c>
      <c r="BU190" s="24">
        <v>0</v>
      </c>
      <c r="BV190" s="23">
        <v>0</v>
      </c>
      <c r="BW190" s="24">
        <v>0</v>
      </c>
      <c r="BX190" s="23">
        <v>0</v>
      </c>
      <c r="BY190" s="24">
        <v>0</v>
      </c>
      <c r="BZ190" s="23">
        <v>0</v>
      </c>
      <c r="CA190" s="24">
        <v>0</v>
      </c>
      <c r="CB190" s="23">
        <v>0</v>
      </c>
      <c r="CC190" s="24">
        <v>0</v>
      </c>
      <c r="CD190" s="23">
        <v>0</v>
      </c>
      <c r="CE190" s="24">
        <v>0</v>
      </c>
      <c r="CF190" s="23">
        <v>0</v>
      </c>
      <c r="CG190" s="24">
        <v>0</v>
      </c>
      <c r="CH190" s="23">
        <v>0</v>
      </c>
      <c r="CI190" s="24">
        <v>0</v>
      </c>
      <c r="CJ190" s="240">
        <v>0</v>
      </c>
      <c r="CK190" s="241">
        <v>0</v>
      </c>
      <c r="CL190" s="23">
        <v>0</v>
      </c>
      <c r="CM190" s="24">
        <v>0</v>
      </c>
      <c r="CN190" s="23">
        <v>0</v>
      </c>
      <c r="CO190" s="24">
        <v>0</v>
      </c>
      <c r="CP190" s="23">
        <v>0</v>
      </c>
      <c r="CQ190" s="24">
        <v>0</v>
      </c>
      <c r="CR190" s="23">
        <v>0</v>
      </c>
      <c r="CS190" s="24">
        <v>0</v>
      </c>
      <c r="CT190" s="240">
        <v>0</v>
      </c>
      <c r="CU190" s="241">
        <v>0</v>
      </c>
      <c r="CV190" s="240">
        <v>0</v>
      </c>
      <c r="CW190" s="241">
        <v>0</v>
      </c>
      <c r="CX190" s="240">
        <v>0</v>
      </c>
      <c r="CY190" s="24">
        <v>0</v>
      </c>
      <c r="CZ190" s="23">
        <v>0</v>
      </c>
      <c r="DA190" s="24">
        <v>0</v>
      </c>
      <c r="DB190" s="23">
        <v>0</v>
      </c>
      <c r="DC190" s="24">
        <v>0</v>
      </c>
      <c r="DD190" s="23">
        <v>0</v>
      </c>
      <c r="DE190" s="24">
        <v>0</v>
      </c>
      <c r="DF190" s="23">
        <v>0</v>
      </c>
      <c r="DG190" s="24">
        <v>0</v>
      </c>
      <c r="DH190" s="23">
        <v>0</v>
      </c>
      <c r="DI190" s="24">
        <v>0</v>
      </c>
      <c r="DJ190" s="23">
        <v>0</v>
      </c>
      <c r="DK190" s="24">
        <v>0</v>
      </c>
      <c r="DL190" s="23">
        <v>0</v>
      </c>
      <c r="DM190" s="24">
        <v>0</v>
      </c>
      <c r="DN190" s="23">
        <v>0</v>
      </c>
      <c r="DO190" s="24">
        <v>0</v>
      </c>
      <c r="DP190" s="23">
        <v>0</v>
      </c>
      <c r="DQ190" s="24">
        <v>0</v>
      </c>
      <c r="DR190" s="23">
        <v>0</v>
      </c>
      <c r="DS190" s="24">
        <v>0</v>
      </c>
      <c r="DT190" s="23">
        <v>0</v>
      </c>
      <c r="DU190" s="24">
        <v>0</v>
      </c>
      <c r="DV190" s="23">
        <v>0</v>
      </c>
      <c r="DW190" s="24">
        <v>0</v>
      </c>
      <c r="DX190" s="23">
        <v>0</v>
      </c>
      <c r="DY190" s="24">
        <v>0</v>
      </c>
      <c r="DZ190" s="23">
        <v>0</v>
      </c>
      <c r="EA190" s="24">
        <v>0</v>
      </c>
      <c r="EB190" s="23">
        <v>0</v>
      </c>
      <c r="EC190" s="24">
        <v>0</v>
      </c>
      <c r="ED190" s="23">
        <v>0</v>
      </c>
      <c r="EE190" s="24">
        <v>0</v>
      </c>
      <c r="EF190" s="240">
        <v>0</v>
      </c>
      <c r="EG190" s="241">
        <v>0</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38"/>
      <c r="B191" s="628"/>
      <c r="C191" s="636"/>
      <c r="D191" s="9">
        <v>0</v>
      </c>
      <c r="E191" s="510"/>
      <c r="F191" s="25"/>
      <c r="G191" s="26">
        <v>0</v>
      </c>
      <c r="H191" s="25"/>
      <c r="I191" s="26">
        <v>0</v>
      </c>
      <c r="J191" s="25"/>
      <c r="K191" s="26">
        <v>0</v>
      </c>
      <c r="L191" s="25"/>
      <c r="M191" s="26">
        <v>0</v>
      </c>
      <c r="N191" s="25"/>
      <c r="O191" s="26">
        <v>0</v>
      </c>
      <c r="P191" s="25"/>
      <c r="Q191" s="26">
        <v>0</v>
      </c>
      <c r="R191" s="25"/>
      <c r="S191" s="26">
        <v>0</v>
      </c>
      <c r="T191" s="25"/>
      <c r="U191" s="26">
        <v>0</v>
      </c>
      <c r="V191" s="25"/>
      <c r="W191" s="26">
        <v>0</v>
      </c>
      <c r="X191" s="25"/>
      <c r="Y191" s="26">
        <v>0</v>
      </c>
      <c r="Z191" s="25"/>
      <c r="AA191" s="26">
        <v>0</v>
      </c>
      <c r="AB191" s="25"/>
      <c r="AC191" s="26">
        <v>0</v>
      </c>
      <c r="AD191" s="25"/>
      <c r="AE191" s="26">
        <v>0</v>
      </c>
      <c r="AF191" s="25"/>
      <c r="AG191" s="26">
        <v>0</v>
      </c>
      <c r="AH191" s="25"/>
      <c r="AI191" s="26">
        <v>0</v>
      </c>
      <c r="AJ191" s="25"/>
      <c r="AK191" s="26">
        <v>0</v>
      </c>
      <c r="AL191" s="25"/>
      <c r="AM191" s="26">
        <v>0</v>
      </c>
      <c r="AN191" s="25"/>
      <c r="AO191" s="26">
        <v>0</v>
      </c>
      <c r="AP191" s="25"/>
      <c r="AQ191" s="26">
        <v>0</v>
      </c>
      <c r="AR191" s="25"/>
      <c r="AS191" s="26">
        <v>0</v>
      </c>
      <c r="AT191" s="25"/>
      <c r="AU191" s="26">
        <v>0</v>
      </c>
      <c r="AV191" s="25"/>
      <c r="AW191" s="26">
        <v>0</v>
      </c>
      <c r="AX191" s="25"/>
      <c r="AY191" s="26">
        <v>0</v>
      </c>
      <c r="AZ191" s="25"/>
      <c r="BA191" s="26">
        <v>0</v>
      </c>
      <c r="BB191" s="25"/>
      <c r="BC191" s="26">
        <v>0</v>
      </c>
      <c r="BD191" s="25"/>
      <c r="BE191" s="26">
        <v>0</v>
      </c>
      <c r="BF191" s="25"/>
      <c r="BG191" s="26">
        <v>0</v>
      </c>
      <c r="BH191" s="25"/>
      <c r="BI191" s="26">
        <v>0</v>
      </c>
      <c r="BJ191" s="25"/>
      <c r="BK191" s="26">
        <v>0</v>
      </c>
      <c r="BL191" s="25"/>
      <c r="BM191" s="26">
        <v>0</v>
      </c>
      <c r="BN191" s="25"/>
      <c r="BO191" s="26">
        <v>0</v>
      </c>
      <c r="BP191" s="25"/>
      <c r="BQ191" s="26">
        <v>0</v>
      </c>
      <c r="BR191" s="25"/>
      <c r="BS191" s="26">
        <v>0</v>
      </c>
      <c r="BT191" s="25"/>
      <c r="BU191" s="26">
        <v>0</v>
      </c>
      <c r="BV191" s="25"/>
      <c r="BW191" s="26">
        <v>0</v>
      </c>
      <c r="BX191" s="25"/>
      <c r="BY191" s="26">
        <v>0</v>
      </c>
      <c r="BZ191" s="25"/>
      <c r="CA191" s="26">
        <v>0</v>
      </c>
      <c r="CB191" s="25"/>
      <c r="CC191" s="26">
        <v>0</v>
      </c>
      <c r="CD191" s="25"/>
      <c r="CE191" s="26">
        <v>0</v>
      </c>
      <c r="CF191" s="25"/>
      <c r="CG191" s="26">
        <v>0</v>
      </c>
      <c r="CH191" s="25"/>
      <c r="CI191" s="26">
        <v>0</v>
      </c>
      <c r="CJ191" s="244"/>
      <c r="CK191" s="245">
        <v>0</v>
      </c>
      <c r="CL191" s="25"/>
      <c r="CM191" s="26">
        <v>0</v>
      </c>
      <c r="CN191" s="25"/>
      <c r="CO191" s="26">
        <v>0</v>
      </c>
      <c r="CP191" s="25"/>
      <c r="CQ191" s="26">
        <v>0</v>
      </c>
      <c r="CR191" s="25"/>
      <c r="CS191" s="26">
        <v>0</v>
      </c>
      <c r="CT191" s="244"/>
      <c r="CU191" s="245">
        <v>0</v>
      </c>
      <c r="CV191" s="244"/>
      <c r="CW191" s="245">
        <v>0</v>
      </c>
      <c r="CX191" s="244"/>
      <c r="CY191" s="26">
        <v>0</v>
      </c>
      <c r="CZ191" s="25"/>
      <c r="DA191" s="26">
        <v>0</v>
      </c>
      <c r="DB191" s="25"/>
      <c r="DC191" s="26">
        <v>0</v>
      </c>
      <c r="DD191" s="25"/>
      <c r="DE191" s="26">
        <v>0</v>
      </c>
      <c r="DF191" s="25"/>
      <c r="DG191" s="26">
        <v>0</v>
      </c>
      <c r="DH191" s="25"/>
      <c r="DI191" s="26">
        <v>0</v>
      </c>
      <c r="DJ191" s="25"/>
      <c r="DK191" s="26">
        <v>0</v>
      </c>
      <c r="DL191" s="25"/>
      <c r="DM191" s="26">
        <v>0</v>
      </c>
      <c r="DN191" s="25"/>
      <c r="DO191" s="26">
        <v>0</v>
      </c>
      <c r="DP191" s="25"/>
      <c r="DQ191" s="26">
        <v>0</v>
      </c>
      <c r="DR191" s="25"/>
      <c r="DS191" s="26">
        <v>0</v>
      </c>
      <c r="DT191" s="25"/>
      <c r="DU191" s="26">
        <v>0</v>
      </c>
      <c r="DV191" s="25"/>
      <c r="DW191" s="26">
        <v>0</v>
      </c>
      <c r="DX191" s="25"/>
      <c r="DY191" s="26">
        <v>0</v>
      </c>
      <c r="DZ191" s="25"/>
      <c r="EA191" s="26">
        <v>0</v>
      </c>
      <c r="EB191" s="25"/>
      <c r="EC191" s="26">
        <v>0</v>
      </c>
      <c r="ED191" s="25"/>
      <c r="EE191" s="26">
        <v>0</v>
      </c>
      <c r="EF191" s="244"/>
      <c r="EG191" s="245">
        <v>0</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38"/>
      <c r="B192" s="628"/>
      <c r="C192" s="636"/>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9"/>
      <c r="B193" s="629"/>
      <c r="C193" s="637"/>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3" t="s">
        <v>189</v>
      </c>
      <c r="B194" s="627" t="s">
        <v>13</v>
      </c>
      <c r="C194" s="630">
        <v>44776</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v>0</v>
      </c>
      <c r="W194" s="20">
        <v>0</v>
      </c>
      <c r="X194" s="19">
        <v>0</v>
      </c>
      <c r="Y194" s="20">
        <v>0</v>
      </c>
      <c r="Z194" s="19">
        <v>0</v>
      </c>
      <c r="AA194" s="20">
        <v>0</v>
      </c>
      <c r="AB194" s="19">
        <v>0</v>
      </c>
      <c r="AC194" s="20">
        <v>0</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v>0</v>
      </c>
      <c r="AW194" s="20">
        <v>0</v>
      </c>
      <c r="AX194" s="19">
        <v>0</v>
      </c>
      <c r="AY194" s="20">
        <v>0</v>
      </c>
      <c r="AZ194" s="19">
        <v>0</v>
      </c>
      <c r="BA194" s="20">
        <v>0</v>
      </c>
      <c r="BB194" s="19">
        <v>0</v>
      </c>
      <c r="BC194" s="20">
        <v>0</v>
      </c>
      <c r="BD194" s="19">
        <v>0</v>
      </c>
      <c r="BE194" s="20">
        <v>0</v>
      </c>
      <c r="BF194" s="19">
        <v>0</v>
      </c>
      <c r="BG194" s="20">
        <v>0</v>
      </c>
      <c r="BH194" s="19">
        <v>0</v>
      </c>
      <c r="BI194" s="20">
        <v>0</v>
      </c>
      <c r="BJ194" s="19">
        <v>0</v>
      </c>
      <c r="BK194" s="20">
        <v>0</v>
      </c>
      <c r="BL194" s="19">
        <v>0</v>
      </c>
      <c r="BM194" s="20">
        <v>0</v>
      </c>
      <c r="BN194" s="19">
        <v>0</v>
      </c>
      <c r="BO194" s="20">
        <v>0</v>
      </c>
      <c r="BP194" s="19">
        <v>0</v>
      </c>
      <c r="BQ194" s="20">
        <v>0</v>
      </c>
      <c r="BR194" s="19">
        <v>0</v>
      </c>
      <c r="BS194" s="20">
        <v>0</v>
      </c>
      <c r="BT194" s="19">
        <v>0</v>
      </c>
      <c r="BU194" s="20">
        <v>0</v>
      </c>
      <c r="BV194" s="19">
        <v>0</v>
      </c>
      <c r="BW194" s="20">
        <v>0</v>
      </c>
      <c r="BX194" s="19">
        <v>0</v>
      </c>
      <c r="BY194" s="20">
        <v>0</v>
      </c>
      <c r="BZ194" s="19">
        <v>0</v>
      </c>
      <c r="CA194" s="20">
        <v>0</v>
      </c>
      <c r="CB194" s="19">
        <v>0</v>
      </c>
      <c r="CC194" s="20">
        <v>0</v>
      </c>
      <c r="CD194" s="19">
        <v>0</v>
      </c>
      <c r="CE194" s="20">
        <v>0</v>
      </c>
      <c r="CF194" s="19">
        <v>0</v>
      </c>
      <c r="CG194" s="20">
        <v>0</v>
      </c>
      <c r="CH194" s="19">
        <v>0</v>
      </c>
      <c r="CI194" s="20">
        <v>0</v>
      </c>
      <c r="CJ194" s="547">
        <v>0</v>
      </c>
      <c r="CK194" s="548">
        <v>0</v>
      </c>
      <c r="CL194" s="19">
        <v>0</v>
      </c>
      <c r="CM194" s="20">
        <v>0</v>
      </c>
      <c r="CN194" s="19">
        <v>0</v>
      </c>
      <c r="CO194" s="20">
        <v>0</v>
      </c>
      <c r="CP194" s="19">
        <v>0</v>
      </c>
      <c r="CQ194" s="20">
        <v>0</v>
      </c>
      <c r="CR194" s="19">
        <v>0</v>
      </c>
      <c r="CS194" s="20">
        <v>0</v>
      </c>
      <c r="CT194" s="19">
        <v>0</v>
      </c>
      <c r="CU194" s="20">
        <v>0</v>
      </c>
      <c r="CV194" s="19">
        <v>0</v>
      </c>
      <c r="CW194" s="20">
        <v>0</v>
      </c>
      <c r="CX194" s="19">
        <v>0</v>
      </c>
      <c r="CY194" s="20">
        <v>0</v>
      </c>
      <c r="CZ194" s="19">
        <v>0</v>
      </c>
      <c r="DA194" s="20">
        <v>0</v>
      </c>
      <c r="DB194" s="19">
        <v>0</v>
      </c>
      <c r="DC194" s="20">
        <v>0</v>
      </c>
      <c r="DD194" s="19">
        <v>0</v>
      </c>
      <c r="DE194" s="20">
        <v>0</v>
      </c>
      <c r="DF194" s="19">
        <v>0</v>
      </c>
      <c r="DG194" s="20">
        <v>0</v>
      </c>
      <c r="DH194" s="19">
        <v>0</v>
      </c>
      <c r="DI194" s="20">
        <v>0</v>
      </c>
      <c r="DJ194" s="19">
        <v>0</v>
      </c>
      <c r="DK194" s="20">
        <v>0</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4"/>
      <c r="B195" s="628"/>
      <c r="C195" s="636"/>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v>0</v>
      </c>
      <c r="X195" s="21"/>
      <c r="Y195" s="22">
        <v>0</v>
      </c>
      <c r="Z195" s="21"/>
      <c r="AA195" s="22">
        <v>0</v>
      </c>
      <c r="AB195" s="21"/>
      <c r="AC195" s="22">
        <v>0</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v>0</v>
      </c>
      <c r="AX195" s="21"/>
      <c r="AY195" s="22">
        <v>0</v>
      </c>
      <c r="AZ195" s="21"/>
      <c r="BA195" s="22">
        <v>0</v>
      </c>
      <c r="BB195" s="21"/>
      <c r="BC195" s="22">
        <v>0</v>
      </c>
      <c r="BD195" s="21"/>
      <c r="BE195" s="22">
        <v>0</v>
      </c>
      <c r="BF195" s="21"/>
      <c r="BG195" s="22">
        <v>0</v>
      </c>
      <c r="BH195" s="21"/>
      <c r="BI195" s="22">
        <v>0</v>
      </c>
      <c r="BJ195" s="21"/>
      <c r="BK195" s="22">
        <v>0</v>
      </c>
      <c r="BL195" s="21"/>
      <c r="BM195" s="22">
        <v>0</v>
      </c>
      <c r="BN195" s="21"/>
      <c r="BO195" s="22">
        <v>0</v>
      </c>
      <c r="BP195" s="21"/>
      <c r="BQ195" s="22">
        <v>0</v>
      </c>
      <c r="BR195" s="21"/>
      <c r="BS195" s="22">
        <v>0</v>
      </c>
      <c r="BT195" s="21"/>
      <c r="BU195" s="22">
        <v>0</v>
      </c>
      <c r="BV195" s="21"/>
      <c r="BW195" s="22">
        <v>0</v>
      </c>
      <c r="BX195" s="21"/>
      <c r="BY195" s="22">
        <v>0</v>
      </c>
      <c r="BZ195" s="21"/>
      <c r="CA195" s="22">
        <v>0</v>
      </c>
      <c r="CB195" s="21"/>
      <c r="CC195" s="22">
        <v>0</v>
      </c>
      <c r="CD195" s="21"/>
      <c r="CE195" s="22">
        <v>0</v>
      </c>
      <c r="CF195" s="21"/>
      <c r="CG195" s="22">
        <v>0</v>
      </c>
      <c r="CH195" s="21"/>
      <c r="CI195" s="22">
        <v>0</v>
      </c>
      <c r="CJ195" s="246"/>
      <c r="CK195" s="247">
        <v>0</v>
      </c>
      <c r="CL195" s="21"/>
      <c r="CM195" s="22">
        <v>0</v>
      </c>
      <c r="CN195" s="21"/>
      <c r="CO195" s="22">
        <v>0</v>
      </c>
      <c r="CP195" s="21"/>
      <c r="CQ195" s="22">
        <v>0</v>
      </c>
      <c r="CR195" s="21"/>
      <c r="CS195" s="22">
        <v>0</v>
      </c>
      <c r="CT195" s="21"/>
      <c r="CU195" s="22">
        <v>0</v>
      </c>
      <c r="CV195" s="21"/>
      <c r="CW195" s="22">
        <v>0</v>
      </c>
      <c r="CX195" s="21"/>
      <c r="CY195" s="22">
        <v>0</v>
      </c>
      <c r="CZ195" s="21"/>
      <c r="DA195" s="22">
        <v>0</v>
      </c>
      <c r="DB195" s="21"/>
      <c r="DC195" s="22">
        <v>0</v>
      </c>
      <c r="DD195" s="21"/>
      <c r="DE195" s="22">
        <v>0</v>
      </c>
      <c r="DF195" s="21"/>
      <c r="DG195" s="22">
        <v>0</v>
      </c>
      <c r="DH195" s="21"/>
      <c r="DI195" s="22">
        <v>0</v>
      </c>
      <c r="DJ195" s="21"/>
      <c r="DK195" s="22">
        <v>0</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4"/>
      <c r="B196" s="628"/>
      <c r="C196" s="636"/>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v>0</v>
      </c>
      <c r="W196" s="24">
        <v>0</v>
      </c>
      <c r="X196" s="23">
        <v>0</v>
      </c>
      <c r="Y196" s="24">
        <v>0</v>
      </c>
      <c r="Z196" s="23">
        <v>0</v>
      </c>
      <c r="AA196" s="24">
        <v>0</v>
      </c>
      <c r="AB196" s="23">
        <v>0</v>
      </c>
      <c r="AC196" s="24">
        <v>0</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v>0</v>
      </c>
      <c r="AU196" s="24">
        <v>0</v>
      </c>
      <c r="AV196" s="23">
        <v>0</v>
      </c>
      <c r="AW196" s="24">
        <v>0</v>
      </c>
      <c r="AX196" s="23">
        <v>0</v>
      </c>
      <c r="AY196" s="24">
        <v>0</v>
      </c>
      <c r="AZ196" s="23">
        <v>0</v>
      </c>
      <c r="BA196" s="24">
        <v>0</v>
      </c>
      <c r="BB196" s="23">
        <v>0</v>
      </c>
      <c r="BC196" s="24">
        <v>0</v>
      </c>
      <c r="BD196" s="23">
        <v>0</v>
      </c>
      <c r="BE196" s="24">
        <v>0</v>
      </c>
      <c r="BF196" s="23">
        <v>0</v>
      </c>
      <c r="BG196" s="24">
        <v>0</v>
      </c>
      <c r="BH196" s="23">
        <v>0</v>
      </c>
      <c r="BI196" s="24">
        <v>0</v>
      </c>
      <c r="BJ196" s="23">
        <v>0</v>
      </c>
      <c r="BK196" s="24">
        <v>0</v>
      </c>
      <c r="BL196" s="23">
        <v>0</v>
      </c>
      <c r="BM196" s="24">
        <v>0</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v>0</v>
      </c>
      <c r="CC196" s="24">
        <v>0</v>
      </c>
      <c r="CD196" s="23">
        <v>0</v>
      </c>
      <c r="CE196" s="24">
        <v>0</v>
      </c>
      <c r="CF196" s="23">
        <v>0</v>
      </c>
      <c r="CG196" s="24">
        <v>0</v>
      </c>
      <c r="CH196" s="23">
        <v>0</v>
      </c>
      <c r="CI196" s="24">
        <v>0</v>
      </c>
      <c r="CJ196" s="240">
        <v>0</v>
      </c>
      <c r="CK196" s="241">
        <v>0</v>
      </c>
      <c r="CL196" s="23">
        <v>0</v>
      </c>
      <c r="CM196" s="24">
        <v>0</v>
      </c>
      <c r="CN196" s="23">
        <v>0</v>
      </c>
      <c r="CO196" s="24">
        <v>0</v>
      </c>
      <c r="CP196" s="23">
        <v>0</v>
      </c>
      <c r="CQ196" s="24">
        <v>0</v>
      </c>
      <c r="CR196" s="23">
        <v>0</v>
      </c>
      <c r="CS196" s="24">
        <v>0</v>
      </c>
      <c r="CT196" s="23">
        <v>0</v>
      </c>
      <c r="CU196" s="24">
        <v>0</v>
      </c>
      <c r="CV196" s="23">
        <v>0</v>
      </c>
      <c r="CW196" s="24">
        <v>0</v>
      </c>
      <c r="CX196" s="23">
        <v>0</v>
      </c>
      <c r="CY196" s="24">
        <v>0</v>
      </c>
      <c r="CZ196" s="23">
        <v>0</v>
      </c>
      <c r="DA196" s="24">
        <v>0</v>
      </c>
      <c r="DB196" s="23">
        <v>0</v>
      </c>
      <c r="DC196" s="24">
        <v>0</v>
      </c>
      <c r="DD196" s="23">
        <v>0</v>
      </c>
      <c r="DE196" s="24">
        <v>0</v>
      </c>
      <c r="DF196" s="23">
        <v>0</v>
      </c>
      <c r="DG196" s="24">
        <v>0</v>
      </c>
      <c r="DH196" s="23">
        <v>0</v>
      </c>
      <c r="DI196" s="24">
        <v>0</v>
      </c>
      <c r="DJ196" s="23">
        <v>0</v>
      </c>
      <c r="DK196" s="24">
        <v>0</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4"/>
      <c r="B197" s="628"/>
      <c r="C197" s="636"/>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v>0</v>
      </c>
      <c r="X197" s="25"/>
      <c r="Y197" s="26">
        <v>0</v>
      </c>
      <c r="Z197" s="25"/>
      <c r="AA197" s="26">
        <v>0</v>
      </c>
      <c r="AB197" s="25"/>
      <c r="AC197" s="26">
        <v>0</v>
      </c>
      <c r="AD197" s="25"/>
      <c r="AE197" s="26">
        <v>0</v>
      </c>
      <c r="AF197" s="25"/>
      <c r="AG197" s="26">
        <v>0</v>
      </c>
      <c r="AH197" s="25"/>
      <c r="AI197" s="26">
        <v>0</v>
      </c>
      <c r="AJ197" s="25"/>
      <c r="AK197" s="26">
        <v>0</v>
      </c>
      <c r="AL197" s="25"/>
      <c r="AM197" s="26">
        <v>0</v>
      </c>
      <c r="AN197" s="25"/>
      <c r="AO197" s="26">
        <v>0</v>
      </c>
      <c r="AP197" s="25"/>
      <c r="AQ197" s="26">
        <v>0</v>
      </c>
      <c r="AR197" s="25"/>
      <c r="AS197" s="26">
        <v>0</v>
      </c>
      <c r="AT197" s="25"/>
      <c r="AU197" s="26">
        <v>0</v>
      </c>
      <c r="AV197" s="25"/>
      <c r="AW197" s="26">
        <v>0</v>
      </c>
      <c r="AX197" s="25"/>
      <c r="AY197" s="26">
        <v>0</v>
      </c>
      <c r="AZ197" s="25"/>
      <c r="BA197" s="26">
        <v>0</v>
      </c>
      <c r="BB197" s="25"/>
      <c r="BC197" s="26">
        <v>0</v>
      </c>
      <c r="BD197" s="25"/>
      <c r="BE197" s="26">
        <v>0</v>
      </c>
      <c r="BF197" s="25"/>
      <c r="BG197" s="26">
        <v>0</v>
      </c>
      <c r="BH197" s="25"/>
      <c r="BI197" s="26">
        <v>0</v>
      </c>
      <c r="BJ197" s="25"/>
      <c r="BK197" s="26">
        <v>0</v>
      </c>
      <c r="BL197" s="25"/>
      <c r="BM197" s="26">
        <v>0</v>
      </c>
      <c r="BN197" s="25"/>
      <c r="BO197" s="26">
        <v>0</v>
      </c>
      <c r="BP197" s="25"/>
      <c r="BQ197" s="26">
        <v>0</v>
      </c>
      <c r="BR197" s="25"/>
      <c r="BS197" s="26">
        <v>0</v>
      </c>
      <c r="BT197" s="25"/>
      <c r="BU197" s="26">
        <v>0</v>
      </c>
      <c r="BV197" s="25"/>
      <c r="BW197" s="26">
        <v>0</v>
      </c>
      <c r="BX197" s="25"/>
      <c r="BY197" s="26">
        <v>0</v>
      </c>
      <c r="BZ197" s="25"/>
      <c r="CA197" s="26">
        <v>0</v>
      </c>
      <c r="CB197" s="25"/>
      <c r="CC197" s="26">
        <v>0</v>
      </c>
      <c r="CD197" s="25"/>
      <c r="CE197" s="26">
        <v>0</v>
      </c>
      <c r="CF197" s="25"/>
      <c r="CG197" s="26">
        <v>0</v>
      </c>
      <c r="CH197" s="25"/>
      <c r="CI197" s="26">
        <v>0</v>
      </c>
      <c r="CJ197" s="244"/>
      <c r="CK197" s="245">
        <v>0</v>
      </c>
      <c r="CL197" s="25"/>
      <c r="CM197" s="26">
        <v>0</v>
      </c>
      <c r="CN197" s="25"/>
      <c r="CO197" s="26">
        <v>0</v>
      </c>
      <c r="CP197" s="25"/>
      <c r="CQ197" s="26">
        <v>0</v>
      </c>
      <c r="CR197" s="25"/>
      <c r="CS197" s="26">
        <v>0</v>
      </c>
      <c r="CT197" s="25"/>
      <c r="CU197" s="26">
        <v>0</v>
      </c>
      <c r="CV197" s="25"/>
      <c r="CW197" s="26">
        <v>0</v>
      </c>
      <c r="CX197" s="25"/>
      <c r="CY197" s="26">
        <v>0</v>
      </c>
      <c r="CZ197" s="25"/>
      <c r="DA197" s="26">
        <v>0</v>
      </c>
      <c r="DB197" s="25"/>
      <c r="DC197" s="26">
        <v>0</v>
      </c>
      <c r="DD197" s="25"/>
      <c r="DE197" s="26">
        <v>0</v>
      </c>
      <c r="DF197" s="25"/>
      <c r="DG197" s="26">
        <v>0</v>
      </c>
      <c r="DH197" s="25"/>
      <c r="DI197" s="26">
        <v>0</v>
      </c>
      <c r="DJ197" s="25"/>
      <c r="DK197" s="26">
        <v>0</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4"/>
      <c r="B198" s="628"/>
      <c r="C198" s="636"/>
      <c r="D198" s="10">
        <v>0</v>
      </c>
      <c r="E198" s="507" t="s">
        <v>7</v>
      </c>
      <c r="F198" s="27">
        <v>0</v>
      </c>
      <c r="G198" s="24">
        <v>0</v>
      </c>
      <c r="H198" s="27">
        <v>0</v>
      </c>
      <c r="I198" s="24">
        <v>0</v>
      </c>
      <c r="J198" s="27">
        <v>0</v>
      </c>
      <c r="K198" s="24">
        <v>0</v>
      </c>
      <c r="L198" s="27">
        <v>0</v>
      </c>
      <c r="M198" s="24">
        <v>0</v>
      </c>
      <c r="N198" s="27">
        <v>0</v>
      </c>
      <c r="O198" s="24">
        <v>0</v>
      </c>
      <c r="P198" s="27">
        <v>0</v>
      </c>
      <c r="Q198" s="24">
        <v>0</v>
      </c>
      <c r="R198" s="27">
        <v>0</v>
      </c>
      <c r="S198" s="24">
        <v>0</v>
      </c>
      <c r="T198" s="27">
        <v>0</v>
      </c>
      <c r="U198" s="24">
        <v>0</v>
      </c>
      <c r="V198" s="27">
        <v>0</v>
      </c>
      <c r="W198" s="24">
        <v>0</v>
      </c>
      <c r="X198" s="27">
        <v>0</v>
      </c>
      <c r="Y198" s="24">
        <v>0</v>
      </c>
      <c r="Z198" s="27">
        <v>0</v>
      </c>
      <c r="AA198" s="24">
        <v>0</v>
      </c>
      <c r="AB198" s="27">
        <v>0</v>
      </c>
      <c r="AC198" s="24">
        <v>0</v>
      </c>
      <c r="AD198" s="27">
        <v>0</v>
      </c>
      <c r="AE198" s="24">
        <v>0</v>
      </c>
      <c r="AF198" s="27">
        <v>0</v>
      </c>
      <c r="AG198" s="24">
        <v>0</v>
      </c>
      <c r="AH198" s="27">
        <v>0</v>
      </c>
      <c r="AI198" s="24">
        <v>0</v>
      </c>
      <c r="AJ198" s="27">
        <v>0</v>
      </c>
      <c r="AK198" s="24">
        <v>0</v>
      </c>
      <c r="AL198" s="27">
        <v>0</v>
      </c>
      <c r="AM198" s="24">
        <v>0</v>
      </c>
      <c r="AN198" s="27">
        <v>0</v>
      </c>
      <c r="AO198" s="24">
        <v>0</v>
      </c>
      <c r="AP198" s="27">
        <v>0</v>
      </c>
      <c r="AQ198" s="24">
        <v>0</v>
      </c>
      <c r="AR198" s="27">
        <v>0</v>
      </c>
      <c r="AS198" s="24">
        <v>0</v>
      </c>
      <c r="AT198" s="27">
        <v>0</v>
      </c>
      <c r="AU198" s="24">
        <v>0</v>
      </c>
      <c r="AV198" s="27">
        <v>0</v>
      </c>
      <c r="AW198" s="24">
        <v>0</v>
      </c>
      <c r="AX198" s="27">
        <v>0</v>
      </c>
      <c r="AY198" s="24">
        <v>0</v>
      </c>
      <c r="AZ198" s="27">
        <v>0</v>
      </c>
      <c r="BA198" s="24">
        <v>0</v>
      </c>
      <c r="BB198" s="27">
        <v>0</v>
      </c>
      <c r="BC198" s="24">
        <v>0</v>
      </c>
      <c r="BD198" s="27">
        <v>0</v>
      </c>
      <c r="BE198" s="24">
        <v>0</v>
      </c>
      <c r="BF198" s="27">
        <v>0</v>
      </c>
      <c r="BG198" s="24">
        <v>0</v>
      </c>
      <c r="BH198" s="27">
        <v>0</v>
      </c>
      <c r="BI198" s="24">
        <v>0</v>
      </c>
      <c r="BJ198" s="27">
        <v>0</v>
      </c>
      <c r="BK198" s="24">
        <v>0</v>
      </c>
      <c r="BL198" s="27">
        <v>0</v>
      </c>
      <c r="BM198" s="24">
        <v>0</v>
      </c>
      <c r="BN198" s="27">
        <v>0</v>
      </c>
      <c r="BO198" s="24">
        <v>0</v>
      </c>
      <c r="BP198" s="27">
        <v>0</v>
      </c>
      <c r="BQ198" s="24">
        <v>0</v>
      </c>
      <c r="BR198" s="27">
        <v>0</v>
      </c>
      <c r="BS198" s="24">
        <v>0</v>
      </c>
      <c r="BT198" s="27">
        <v>0</v>
      </c>
      <c r="BU198" s="24">
        <v>0</v>
      </c>
      <c r="BV198" s="27">
        <v>0</v>
      </c>
      <c r="BW198" s="24">
        <v>0</v>
      </c>
      <c r="BX198" s="27">
        <v>0</v>
      </c>
      <c r="BY198" s="24">
        <v>0</v>
      </c>
      <c r="BZ198" s="27">
        <v>0</v>
      </c>
      <c r="CA198" s="24">
        <v>0</v>
      </c>
      <c r="CB198" s="27">
        <v>0</v>
      </c>
      <c r="CC198" s="24">
        <v>0</v>
      </c>
      <c r="CD198" s="27">
        <v>0</v>
      </c>
      <c r="CE198" s="24">
        <v>0</v>
      </c>
      <c r="CF198" s="27">
        <v>0</v>
      </c>
      <c r="CG198" s="24">
        <v>0</v>
      </c>
      <c r="CH198" s="27">
        <v>0</v>
      </c>
      <c r="CI198" s="24">
        <v>0</v>
      </c>
      <c r="CJ198" s="242">
        <v>0</v>
      </c>
      <c r="CK198" s="241">
        <v>0</v>
      </c>
      <c r="CL198" s="27">
        <v>0</v>
      </c>
      <c r="CM198" s="24">
        <v>0</v>
      </c>
      <c r="CN198" s="27">
        <v>0</v>
      </c>
      <c r="CO198" s="24">
        <v>0</v>
      </c>
      <c r="CP198" s="27">
        <v>0</v>
      </c>
      <c r="CQ198" s="24">
        <v>0</v>
      </c>
      <c r="CR198" s="27">
        <v>0</v>
      </c>
      <c r="CS198" s="24">
        <v>0</v>
      </c>
      <c r="CT198" s="27">
        <v>0</v>
      </c>
      <c r="CU198" s="24">
        <v>0</v>
      </c>
      <c r="CV198" s="27">
        <v>0</v>
      </c>
      <c r="CW198" s="24">
        <v>0</v>
      </c>
      <c r="CX198" s="27">
        <v>0</v>
      </c>
      <c r="CY198" s="24">
        <v>0</v>
      </c>
      <c r="CZ198" s="27">
        <v>0</v>
      </c>
      <c r="DA198" s="24">
        <v>0</v>
      </c>
      <c r="DB198" s="27">
        <v>0</v>
      </c>
      <c r="DC198" s="24">
        <v>0</v>
      </c>
      <c r="DD198" s="27">
        <v>0</v>
      </c>
      <c r="DE198" s="24">
        <v>0</v>
      </c>
      <c r="DF198" s="27">
        <v>0</v>
      </c>
      <c r="DG198" s="24">
        <v>0</v>
      </c>
      <c r="DH198" s="27">
        <v>0</v>
      </c>
      <c r="DI198" s="24">
        <v>0</v>
      </c>
      <c r="DJ198" s="27">
        <v>0</v>
      </c>
      <c r="DK198" s="24">
        <v>0</v>
      </c>
      <c r="DL198" s="27">
        <v>0</v>
      </c>
      <c r="DM198" s="24">
        <v>0</v>
      </c>
      <c r="DN198" s="27">
        <v>0</v>
      </c>
      <c r="DO198" s="24">
        <v>0</v>
      </c>
      <c r="DP198" s="27">
        <v>0</v>
      </c>
      <c r="DQ198" s="24">
        <v>0</v>
      </c>
      <c r="DR198" s="27">
        <v>0</v>
      </c>
      <c r="DS198" s="24">
        <v>0</v>
      </c>
      <c r="DT198" s="27">
        <v>0</v>
      </c>
      <c r="DU198" s="24">
        <v>0</v>
      </c>
      <c r="DV198" s="27">
        <v>0</v>
      </c>
      <c r="DW198" s="24">
        <v>0</v>
      </c>
      <c r="DX198" s="27">
        <v>0</v>
      </c>
      <c r="DY198" s="24">
        <v>0</v>
      </c>
      <c r="DZ198" s="27">
        <v>0</v>
      </c>
      <c r="EA198" s="24">
        <v>0</v>
      </c>
      <c r="EB198" s="27">
        <v>0</v>
      </c>
      <c r="EC198" s="24">
        <v>0</v>
      </c>
      <c r="ED198" s="27">
        <v>0</v>
      </c>
      <c r="EE198" s="24">
        <v>0</v>
      </c>
      <c r="EF198" s="242">
        <v>0</v>
      </c>
      <c r="EG198" s="241">
        <v>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4"/>
      <c r="B199" s="628"/>
      <c r="C199" s="636"/>
      <c r="D199" s="8" t="s">
        <v>8</v>
      </c>
      <c r="E199" s="508"/>
      <c r="F199" s="21"/>
      <c r="G199" s="22">
        <v>0</v>
      </c>
      <c r="H199" s="21"/>
      <c r="I199" s="22">
        <v>0</v>
      </c>
      <c r="J199" s="21"/>
      <c r="K199" s="22">
        <v>0</v>
      </c>
      <c r="L199" s="21"/>
      <c r="M199" s="22">
        <v>0</v>
      </c>
      <c r="N199" s="21"/>
      <c r="O199" s="22">
        <v>0</v>
      </c>
      <c r="P199" s="21"/>
      <c r="Q199" s="22">
        <v>0</v>
      </c>
      <c r="R199" s="21"/>
      <c r="S199" s="22">
        <v>0</v>
      </c>
      <c r="T199" s="21"/>
      <c r="U199" s="22">
        <v>0</v>
      </c>
      <c r="V199" s="21"/>
      <c r="W199" s="22">
        <v>0</v>
      </c>
      <c r="X199" s="21"/>
      <c r="Y199" s="22">
        <v>0</v>
      </c>
      <c r="Z199" s="21"/>
      <c r="AA199" s="22">
        <v>0</v>
      </c>
      <c r="AB199" s="21"/>
      <c r="AC199" s="22">
        <v>0</v>
      </c>
      <c r="AD199" s="21"/>
      <c r="AE199" s="22">
        <v>0</v>
      </c>
      <c r="AF199" s="21"/>
      <c r="AG199" s="22">
        <v>0</v>
      </c>
      <c r="AH199" s="21"/>
      <c r="AI199" s="22">
        <v>0</v>
      </c>
      <c r="AJ199" s="21"/>
      <c r="AK199" s="22">
        <v>0</v>
      </c>
      <c r="AL199" s="21"/>
      <c r="AM199" s="22">
        <v>0</v>
      </c>
      <c r="AN199" s="21"/>
      <c r="AO199" s="22">
        <v>0</v>
      </c>
      <c r="AP199" s="21"/>
      <c r="AQ199" s="22">
        <v>0</v>
      </c>
      <c r="AR199" s="21"/>
      <c r="AS199" s="22">
        <v>0</v>
      </c>
      <c r="AT199" s="21"/>
      <c r="AU199" s="22">
        <v>0</v>
      </c>
      <c r="AV199" s="21"/>
      <c r="AW199" s="22">
        <v>0</v>
      </c>
      <c r="AX199" s="21"/>
      <c r="AY199" s="22">
        <v>0</v>
      </c>
      <c r="AZ199" s="21"/>
      <c r="BA199" s="22">
        <v>0</v>
      </c>
      <c r="BB199" s="21"/>
      <c r="BC199" s="22">
        <v>0</v>
      </c>
      <c r="BD199" s="21"/>
      <c r="BE199" s="22">
        <v>0</v>
      </c>
      <c r="BF199" s="21"/>
      <c r="BG199" s="22">
        <v>0</v>
      </c>
      <c r="BH199" s="21"/>
      <c r="BI199" s="22">
        <v>0</v>
      </c>
      <c r="BJ199" s="21"/>
      <c r="BK199" s="22">
        <v>0</v>
      </c>
      <c r="BL199" s="21"/>
      <c r="BM199" s="22">
        <v>0</v>
      </c>
      <c r="BN199" s="21"/>
      <c r="BO199" s="22">
        <v>0</v>
      </c>
      <c r="BP199" s="21"/>
      <c r="BQ199" s="22">
        <v>0</v>
      </c>
      <c r="BR199" s="21"/>
      <c r="BS199" s="22">
        <v>0</v>
      </c>
      <c r="BT199" s="21"/>
      <c r="BU199" s="22">
        <v>0</v>
      </c>
      <c r="BV199" s="21"/>
      <c r="BW199" s="22">
        <v>0</v>
      </c>
      <c r="BX199" s="21"/>
      <c r="BY199" s="22">
        <v>0</v>
      </c>
      <c r="BZ199" s="21"/>
      <c r="CA199" s="22">
        <v>0</v>
      </c>
      <c r="CB199" s="21"/>
      <c r="CC199" s="22">
        <v>0</v>
      </c>
      <c r="CD199" s="21"/>
      <c r="CE199" s="22">
        <v>0</v>
      </c>
      <c r="CF199" s="21"/>
      <c r="CG199" s="22">
        <v>0</v>
      </c>
      <c r="CH199" s="21"/>
      <c r="CI199" s="22">
        <v>0</v>
      </c>
      <c r="CJ199" s="246"/>
      <c r="CK199" s="247">
        <v>0</v>
      </c>
      <c r="CL199" s="21"/>
      <c r="CM199" s="22">
        <v>0</v>
      </c>
      <c r="CN199" s="21"/>
      <c r="CO199" s="22">
        <v>0</v>
      </c>
      <c r="CP199" s="21"/>
      <c r="CQ199" s="22">
        <v>0</v>
      </c>
      <c r="CR199" s="21"/>
      <c r="CS199" s="22">
        <v>0</v>
      </c>
      <c r="CT199" s="21"/>
      <c r="CU199" s="22">
        <v>0</v>
      </c>
      <c r="CV199" s="21"/>
      <c r="CW199" s="22">
        <v>0</v>
      </c>
      <c r="CX199" s="21"/>
      <c r="CY199" s="22">
        <v>0</v>
      </c>
      <c r="CZ199" s="21"/>
      <c r="DA199" s="22">
        <v>0</v>
      </c>
      <c r="DB199" s="21"/>
      <c r="DC199" s="22">
        <v>0</v>
      </c>
      <c r="DD199" s="21"/>
      <c r="DE199" s="22">
        <v>0</v>
      </c>
      <c r="DF199" s="21"/>
      <c r="DG199" s="22">
        <v>0</v>
      </c>
      <c r="DH199" s="21"/>
      <c r="DI199" s="22">
        <v>0</v>
      </c>
      <c r="DJ199" s="21"/>
      <c r="DK199" s="22">
        <v>0</v>
      </c>
      <c r="DL199" s="21"/>
      <c r="DM199" s="22">
        <v>0</v>
      </c>
      <c r="DN199" s="21"/>
      <c r="DO199" s="22">
        <v>0</v>
      </c>
      <c r="DP199" s="21"/>
      <c r="DQ199" s="22">
        <v>0</v>
      </c>
      <c r="DR199" s="21"/>
      <c r="DS199" s="22">
        <v>0</v>
      </c>
      <c r="DT199" s="21"/>
      <c r="DU199" s="22">
        <v>0</v>
      </c>
      <c r="DV199" s="21"/>
      <c r="DW199" s="22">
        <v>0</v>
      </c>
      <c r="DX199" s="21"/>
      <c r="DY199" s="22">
        <v>0</v>
      </c>
      <c r="DZ199" s="21"/>
      <c r="EA199" s="22">
        <v>0</v>
      </c>
      <c r="EB199" s="21"/>
      <c r="EC199" s="22">
        <v>0</v>
      </c>
      <c r="ED199" s="21"/>
      <c r="EE199" s="22">
        <v>0</v>
      </c>
      <c r="EF199" s="246"/>
      <c r="EG199" s="247">
        <v>0</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4"/>
      <c r="B200" s="628"/>
      <c r="C200" s="636"/>
      <c r="D200" s="11">
        <v>0</v>
      </c>
      <c r="E200" s="509" t="s">
        <v>9</v>
      </c>
      <c r="F200" s="23">
        <v>0</v>
      </c>
      <c r="G200" s="24">
        <v>0</v>
      </c>
      <c r="H200" s="23">
        <v>0</v>
      </c>
      <c r="I200" s="24">
        <v>0</v>
      </c>
      <c r="J200" s="23">
        <v>0</v>
      </c>
      <c r="K200" s="24">
        <v>0</v>
      </c>
      <c r="L200" s="23">
        <v>0</v>
      </c>
      <c r="M200" s="24">
        <v>0</v>
      </c>
      <c r="N200" s="23">
        <v>0</v>
      </c>
      <c r="O200" s="24">
        <v>0</v>
      </c>
      <c r="P200" s="23">
        <v>0</v>
      </c>
      <c r="Q200" s="24">
        <v>0</v>
      </c>
      <c r="R200" s="23">
        <v>0</v>
      </c>
      <c r="S200" s="24">
        <v>0</v>
      </c>
      <c r="T200" s="23">
        <v>0</v>
      </c>
      <c r="U200" s="24">
        <v>0</v>
      </c>
      <c r="V200" s="23">
        <v>0</v>
      </c>
      <c r="W200" s="24">
        <v>0</v>
      </c>
      <c r="X200" s="23">
        <v>0</v>
      </c>
      <c r="Y200" s="24">
        <v>0</v>
      </c>
      <c r="Z200" s="23">
        <v>0</v>
      </c>
      <c r="AA200" s="24">
        <v>0</v>
      </c>
      <c r="AB200" s="23">
        <v>0</v>
      </c>
      <c r="AC200" s="24">
        <v>0</v>
      </c>
      <c r="AD200" s="23">
        <v>0</v>
      </c>
      <c r="AE200" s="24">
        <v>0</v>
      </c>
      <c r="AF200" s="23">
        <v>0</v>
      </c>
      <c r="AG200" s="24">
        <v>0</v>
      </c>
      <c r="AH200" s="23">
        <v>0</v>
      </c>
      <c r="AI200" s="24">
        <v>0</v>
      </c>
      <c r="AJ200" s="23">
        <v>0</v>
      </c>
      <c r="AK200" s="24">
        <v>0</v>
      </c>
      <c r="AL200" s="23">
        <v>0</v>
      </c>
      <c r="AM200" s="24">
        <v>0</v>
      </c>
      <c r="AN200" s="23">
        <v>0</v>
      </c>
      <c r="AO200" s="24">
        <v>0</v>
      </c>
      <c r="AP200" s="23">
        <v>0</v>
      </c>
      <c r="AQ200" s="24">
        <v>0</v>
      </c>
      <c r="AR200" s="23">
        <v>0</v>
      </c>
      <c r="AS200" s="24">
        <v>0</v>
      </c>
      <c r="AT200" s="23">
        <v>0</v>
      </c>
      <c r="AU200" s="24">
        <v>0</v>
      </c>
      <c r="AV200" s="23">
        <v>0</v>
      </c>
      <c r="AW200" s="24">
        <v>0</v>
      </c>
      <c r="AX200" s="23">
        <v>0</v>
      </c>
      <c r="AY200" s="24">
        <v>0</v>
      </c>
      <c r="AZ200" s="23">
        <v>0</v>
      </c>
      <c r="BA200" s="24">
        <v>0</v>
      </c>
      <c r="BB200" s="23">
        <v>0</v>
      </c>
      <c r="BC200" s="24">
        <v>0</v>
      </c>
      <c r="BD200" s="23">
        <v>0</v>
      </c>
      <c r="BE200" s="24">
        <v>0</v>
      </c>
      <c r="BF200" s="23">
        <v>0</v>
      </c>
      <c r="BG200" s="24">
        <v>0</v>
      </c>
      <c r="BH200" s="23">
        <v>0</v>
      </c>
      <c r="BI200" s="24">
        <v>0</v>
      </c>
      <c r="BJ200" s="23">
        <v>0</v>
      </c>
      <c r="BK200" s="24">
        <v>0</v>
      </c>
      <c r="BL200" s="23">
        <v>0</v>
      </c>
      <c r="BM200" s="24">
        <v>0</v>
      </c>
      <c r="BN200" s="23">
        <v>0</v>
      </c>
      <c r="BO200" s="24">
        <v>0</v>
      </c>
      <c r="BP200" s="23">
        <v>0</v>
      </c>
      <c r="BQ200" s="24">
        <v>0</v>
      </c>
      <c r="BR200" s="23">
        <v>0</v>
      </c>
      <c r="BS200" s="24">
        <v>0</v>
      </c>
      <c r="BT200" s="23">
        <v>0</v>
      </c>
      <c r="BU200" s="24">
        <v>0</v>
      </c>
      <c r="BV200" s="23">
        <v>0</v>
      </c>
      <c r="BW200" s="24">
        <v>0</v>
      </c>
      <c r="BX200" s="23">
        <v>0</v>
      </c>
      <c r="BY200" s="24">
        <v>0</v>
      </c>
      <c r="BZ200" s="23">
        <v>0</v>
      </c>
      <c r="CA200" s="24">
        <v>0</v>
      </c>
      <c r="CB200" s="23">
        <v>0</v>
      </c>
      <c r="CC200" s="24">
        <v>0</v>
      </c>
      <c r="CD200" s="23">
        <v>0</v>
      </c>
      <c r="CE200" s="24">
        <v>0</v>
      </c>
      <c r="CF200" s="23">
        <v>0</v>
      </c>
      <c r="CG200" s="24">
        <v>0</v>
      </c>
      <c r="CH200" s="23">
        <v>0</v>
      </c>
      <c r="CI200" s="24">
        <v>0</v>
      </c>
      <c r="CJ200" s="240">
        <v>0</v>
      </c>
      <c r="CK200" s="241">
        <v>0</v>
      </c>
      <c r="CL200" s="23">
        <v>0</v>
      </c>
      <c r="CM200" s="24">
        <v>0</v>
      </c>
      <c r="CN200" s="23">
        <v>0</v>
      </c>
      <c r="CO200" s="24">
        <v>0</v>
      </c>
      <c r="CP200" s="23">
        <v>0</v>
      </c>
      <c r="CQ200" s="24">
        <v>0</v>
      </c>
      <c r="CR200" s="23">
        <v>0</v>
      </c>
      <c r="CS200" s="24">
        <v>0</v>
      </c>
      <c r="CT200" s="23">
        <v>0</v>
      </c>
      <c r="CU200" s="24">
        <v>0</v>
      </c>
      <c r="CV200" s="23">
        <v>0</v>
      </c>
      <c r="CW200" s="24">
        <v>0</v>
      </c>
      <c r="CX200" s="23">
        <v>0</v>
      </c>
      <c r="CY200" s="24">
        <v>0</v>
      </c>
      <c r="CZ200" s="23">
        <v>0</v>
      </c>
      <c r="DA200" s="24">
        <v>0</v>
      </c>
      <c r="DB200" s="23">
        <v>0</v>
      </c>
      <c r="DC200" s="24">
        <v>0</v>
      </c>
      <c r="DD200" s="23">
        <v>0</v>
      </c>
      <c r="DE200" s="24">
        <v>0</v>
      </c>
      <c r="DF200" s="23">
        <v>0</v>
      </c>
      <c r="DG200" s="24">
        <v>0</v>
      </c>
      <c r="DH200" s="23">
        <v>0</v>
      </c>
      <c r="DI200" s="24">
        <v>0</v>
      </c>
      <c r="DJ200" s="23">
        <v>0</v>
      </c>
      <c r="DK200" s="24">
        <v>0</v>
      </c>
      <c r="DL200" s="23">
        <v>0</v>
      </c>
      <c r="DM200" s="24">
        <v>0</v>
      </c>
      <c r="DN200" s="23">
        <v>0</v>
      </c>
      <c r="DO200" s="24">
        <v>0</v>
      </c>
      <c r="DP200" s="23">
        <v>0</v>
      </c>
      <c r="DQ200" s="24">
        <v>0</v>
      </c>
      <c r="DR200" s="23">
        <v>0</v>
      </c>
      <c r="DS200" s="24">
        <v>0</v>
      </c>
      <c r="DT200" s="23">
        <v>0</v>
      </c>
      <c r="DU200" s="24">
        <v>0</v>
      </c>
      <c r="DV200" s="23">
        <v>0</v>
      </c>
      <c r="DW200" s="24">
        <v>0</v>
      </c>
      <c r="DX200" s="23">
        <v>0</v>
      </c>
      <c r="DY200" s="24">
        <v>0</v>
      </c>
      <c r="DZ200" s="23">
        <v>0</v>
      </c>
      <c r="EA200" s="24">
        <v>0</v>
      </c>
      <c r="EB200" s="23">
        <v>0</v>
      </c>
      <c r="EC200" s="24">
        <v>0</v>
      </c>
      <c r="ED200" s="23">
        <v>0</v>
      </c>
      <c r="EE200" s="24">
        <v>0</v>
      </c>
      <c r="EF200" s="240">
        <v>0</v>
      </c>
      <c r="EG200" s="241">
        <v>0</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4"/>
      <c r="B201" s="628"/>
      <c r="C201" s="636"/>
      <c r="D201" s="9">
        <v>0</v>
      </c>
      <c r="E201" s="510"/>
      <c r="F201" s="25"/>
      <c r="G201" s="26">
        <v>0</v>
      </c>
      <c r="H201" s="25"/>
      <c r="I201" s="26">
        <v>0</v>
      </c>
      <c r="J201" s="25"/>
      <c r="K201" s="26">
        <v>0</v>
      </c>
      <c r="L201" s="25"/>
      <c r="M201" s="26">
        <v>0</v>
      </c>
      <c r="N201" s="25"/>
      <c r="O201" s="26">
        <v>0</v>
      </c>
      <c r="P201" s="25"/>
      <c r="Q201" s="26">
        <v>0</v>
      </c>
      <c r="R201" s="25"/>
      <c r="S201" s="26">
        <v>0</v>
      </c>
      <c r="T201" s="25"/>
      <c r="U201" s="26">
        <v>0</v>
      </c>
      <c r="V201" s="25"/>
      <c r="W201" s="26">
        <v>0</v>
      </c>
      <c r="X201" s="25"/>
      <c r="Y201" s="26">
        <v>0</v>
      </c>
      <c r="Z201" s="25"/>
      <c r="AA201" s="26">
        <v>0</v>
      </c>
      <c r="AB201" s="25"/>
      <c r="AC201" s="26">
        <v>0</v>
      </c>
      <c r="AD201" s="25"/>
      <c r="AE201" s="26">
        <v>0</v>
      </c>
      <c r="AF201" s="25"/>
      <c r="AG201" s="26">
        <v>0</v>
      </c>
      <c r="AH201" s="25"/>
      <c r="AI201" s="26">
        <v>0</v>
      </c>
      <c r="AJ201" s="25"/>
      <c r="AK201" s="26">
        <v>0</v>
      </c>
      <c r="AL201" s="25"/>
      <c r="AM201" s="26">
        <v>0</v>
      </c>
      <c r="AN201" s="25"/>
      <c r="AO201" s="26">
        <v>0</v>
      </c>
      <c r="AP201" s="25"/>
      <c r="AQ201" s="26">
        <v>0</v>
      </c>
      <c r="AR201" s="25"/>
      <c r="AS201" s="26">
        <v>0</v>
      </c>
      <c r="AT201" s="25"/>
      <c r="AU201" s="26">
        <v>0</v>
      </c>
      <c r="AV201" s="25"/>
      <c r="AW201" s="26">
        <v>0</v>
      </c>
      <c r="AX201" s="25"/>
      <c r="AY201" s="26">
        <v>0</v>
      </c>
      <c r="AZ201" s="25"/>
      <c r="BA201" s="26">
        <v>0</v>
      </c>
      <c r="BB201" s="25"/>
      <c r="BC201" s="26">
        <v>0</v>
      </c>
      <c r="BD201" s="25"/>
      <c r="BE201" s="26">
        <v>0</v>
      </c>
      <c r="BF201" s="25"/>
      <c r="BG201" s="26">
        <v>0</v>
      </c>
      <c r="BH201" s="25"/>
      <c r="BI201" s="26">
        <v>0</v>
      </c>
      <c r="BJ201" s="25"/>
      <c r="BK201" s="26">
        <v>0</v>
      </c>
      <c r="BL201" s="25"/>
      <c r="BM201" s="26">
        <v>0</v>
      </c>
      <c r="BN201" s="25"/>
      <c r="BO201" s="26">
        <v>0</v>
      </c>
      <c r="BP201" s="25"/>
      <c r="BQ201" s="26">
        <v>0</v>
      </c>
      <c r="BR201" s="25"/>
      <c r="BS201" s="26">
        <v>0</v>
      </c>
      <c r="BT201" s="25"/>
      <c r="BU201" s="26">
        <v>0</v>
      </c>
      <c r="BV201" s="25"/>
      <c r="BW201" s="26">
        <v>0</v>
      </c>
      <c r="BX201" s="25"/>
      <c r="BY201" s="26">
        <v>0</v>
      </c>
      <c r="BZ201" s="25"/>
      <c r="CA201" s="26">
        <v>0</v>
      </c>
      <c r="CB201" s="25"/>
      <c r="CC201" s="26">
        <v>0</v>
      </c>
      <c r="CD201" s="25"/>
      <c r="CE201" s="26">
        <v>0</v>
      </c>
      <c r="CF201" s="25"/>
      <c r="CG201" s="26">
        <v>0</v>
      </c>
      <c r="CH201" s="25"/>
      <c r="CI201" s="26">
        <v>0</v>
      </c>
      <c r="CJ201" s="244"/>
      <c r="CK201" s="245">
        <v>0</v>
      </c>
      <c r="CL201" s="25"/>
      <c r="CM201" s="26">
        <v>0</v>
      </c>
      <c r="CN201" s="25"/>
      <c r="CO201" s="26">
        <v>0</v>
      </c>
      <c r="CP201" s="25"/>
      <c r="CQ201" s="26">
        <v>0</v>
      </c>
      <c r="CR201" s="25"/>
      <c r="CS201" s="26">
        <v>0</v>
      </c>
      <c r="CT201" s="25"/>
      <c r="CU201" s="26">
        <v>0</v>
      </c>
      <c r="CV201" s="25"/>
      <c r="CW201" s="26">
        <v>0</v>
      </c>
      <c r="CX201" s="25"/>
      <c r="CY201" s="26">
        <v>0</v>
      </c>
      <c r="CZ201" s="25"/>
      <c r="DA201" s="26">
        <v>0</v>
      </c>
      <c r="DB201" s="25"/>
      <c r="DC201" s="26">
        <v>0</v>
      </c>
      <c r="DD201" s="25"/>
      <c r="DE201" s="26">
        <v>0</v>
      </c>
      <c r="DF201" s="25"/>
      <c r="DG201" s="26">
        <v>0</v>
      </c>
      <c r="DH201" s="25"/>
      <c r="DI201" s="26">
        <v>0</v>
      </c>
      <c r="DJ201" s="25"/>
      <c r="DK201" s="26">
        <v>0</v>
      </c>
      <c r="DL201" s="25"/>
      <c r="DM201" s="26">
        <v>0</v>
      </c>
      <c r="DN201" s="25"/>
      <c r="DO201" s="26">
        <v>0</v>
      </c>
      <c r="DP201" s="25"/>
      <c r="DQ201" s="26">
        <v>0</v>
      </c>
      <c r="DR201" s="25"/>
      <c r="DS201" s="26">
        <v>0</v>
      </c>
      <c r="DT201" s="25"/>
      <c r="DU201" s="26">
        <v>0</v>
      </c>
      <c r="DV201" s="25"/>
      <c r="DW201" s="26">
        <v>0</v>
      </c>
      <c r="DX201" s="25"/>
      <c r="DY201" s="26">
        <v>0</v>
      </c>
      <c r="DZ201" s="25"/>
      <c r="EA201" s="26">
        <v>0</v>
      </c>
      <c r="EB201" s="25"/>
      <c r="EC201" s="26">
        <v>0</v>
      </c>
      <c r="ED201" s="25"/>
      <c r="EE201" s="26">
        <v>0</v>
      </c>
      <c r="EF201" s="244"/>
      <c r="EG201" s="245">
        <v>0</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4"/>
      <c r="B202" s="628"/>
      <c r="C202" s="636"/>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4"/>
      <c r="B203" s="629"/>
      <c r="C203" s="637"/>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4"/>
      <c r="B204" s="627" t="s">
        <v>14</v>
      </c>
      <c r="C204" s="630">
        <v>44777</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v>0</v>
      </c>
      <c r="W204" s="20">
        <v>0</v>
      </c>
      <c r="X204" s="19">
        <v>0</v>
      </c>
      <c r="Y204" s="20">
        <v>0</v>
      </c>
      <c r="Z204" s="19">
        <v>0</v>
      </c>
      <c r="AA204" s="20">
        <v>0</v>
      </c>
      <c r="AB204" s="19">
        <v>0</v>
      </c>
      <c r="AC204" s="20">
        <v>0</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v>0</v>
      </c>
      <c r="AU204" s="20">
        <v>0</v>
      </c>
      <c r="AV204" s="19">
        <v>0</v>
      </c>
      <c r="AW204" s="20">
        <v>0</v>
      </c>
      <c r="AX204" s="19">
        <v>0</v>
      </c>
      <c r="AY204" s="20">
        <v>0</v>
      </c>
      <c r="AZ204" s="19">
        <v>0</v>
      </c>
      <c r="BA204" s="20">
        <v>0</v>
      </c>
      <c r="BB204" s="19">
        <v>0</v>
      </c>
      <c r="BC204" s="20">
        <v>0</v>
      </c>
      <c r="BD204" s="19">
        <v>0</v>
      </c>
      <c r="BE204" s="20">
        <v>0</v>
      </c>
      <c r="BF204" s="19">
        <v>0</v>
      </c>
      <c r="BG204" s="20">
        <v>0</v>
      </c>
      <c r="BH204" s="19">
        <v>0</v>
      </c>
      <c r="BI204" s="20">
        <v>0</v>
      </c>
      <c r="BJ204" s="19">
        <v>0</v>
      </c>
      <c r="BK204" s="20">
        <v>0</v>
      </c>
      <c r="BL204" s="19">
        <v>0</v>
      </c>
      <c r="BM204" s="20">
        <v>0</v>
      </c>
      <c r="BN204" s="19">
        <v>0</v>
      </c>
      <c r="BO204" s="20">
        <v>0</v>
      </c>
      <c r="BP204" s="19">
        <v>0</v>
      </c>
      <c r="BQ204" s="20">
        <v>0</v>
      </c>
      <c r="BR204" s="19">
        <v>0</v>
      </c>
      <c r="BS204" s="20">
        <v>0</v>
      </c>
      <c r="BT204" s="19">
        <v>0</v>
      </c>
      <c r="BU204" s="20">
        <v>0</v>
      </c>
      <c r="BV204" s="19">
        <v>0</v>
      </c>
      <c r="BW204" s="20">
        <v>0</v>
      </c>
      <c r="BX204" s="19">
        <v>0</v>
      </c>
      <c r="BY204" s="20">
        <v>0</v>
      </c>
      <c r="BZ204" s="19">
        <v>0</v>
      </c>
      <c r="CA204" s="20">
        <v>0</v>
      </c>
      <c r="CB204" s="19">
        <v>0</v>
      </c>
      <c r="CC204" s="20">
        <v>0</v>
      </c>
      <c r="CD204" s="19">
        <v>0</v>
      </c>
      <c r="CE204" s="20">
        <v>0</v>
      </c>
      <c r="CF204" s="19">
        <v>0</v>
      </c>
      <c r="CG204" s="20">
        <v>0</v>
      </c>
      <c r="CH204" s="19">
        <v>0</v>
      </c>
      <c r="CI204" s="20">
        <v>0</v>
      </c>
      <c r="CJ204" s="547">
        <v>0</v>
      </c>
      <c r="CK204" s="548">
        <v>0</v>
      </c>
      <c r="CL204" s="19">
        <v>0</v>
      </c>
      <c r="CM204" s="20">
        <v>0</v>
      </c>
      <c r="CN204" s="19">
        <v>0</v>
      </c>
      <c r="CO204" s="20">
        <v>0</v>
      </c>
      <c r="CP204" s="19">
        <v>0</v>
      </c>
      <c r="CQ204" s="20">
        <v>0</v>
      </c>
      <c r="CR204" s="19">
        <v>0</v>
      </c>
      <c r="CS204" s="20">
        <v>0</v>
      </c>
      <c r="CT204" s="19">
        <v>0</v>
      </c>
      <c r="CU204" s="20">
        <v>0</v>
      </c>
      <c r="CV204" s="19">
        <v>0</v>
      </c>
      <c r="CW204" s="20">
        <v>0</v>
      </c>
      <c r="CX204" s="19">
        <v>0</v>
      </c>
      <c r="CY204" s="20">
        <v>0</v>
      </c>
      <c r="CZ204" s="19">
        <v>0</v>
      </c>
      <c r="DA204" s="20">
        <v>0</v>
      </c>
      <c r="DB204" s="19">
        <v>0</v>
      </c>
      <c r="DC204" s="20">
        <v>0</v>
      </c>
      <c r="DD204" s="19">
        <v>0</v>
      </c>
      <c r="DE204" s="20">
        <v>0</v>
      </c>
      <c r="DF204" s="19">
        <v>0</v>
      </c>
      <c r="DG204" s="20">
        <v>0</v>
      </c>
      <c r="DH204" s="19">
        <v>0</v>
      </c>
      <c r="DI204" s="20">
        <v>0</v>
      </c>
      <c r="DJ204" s="19">
        <v>0</v>
      </c>
      <c r="DK204" s="20">
        <v>0</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4"/>
      <c r="B205" s="628"/>
      <c r="C205" s="636"/>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v>0</v>
      </c>
      <c r="X205" s="21"/>
      <c r="Y205" s="22">
        <v>0</v>
      </c>
      <c r="Z205" s="21"/>
      <c r="AA205" s="22">
        <v>0</v>
      </c>
      <c r="AB205" s="21"/>
      <c r="AC205" s="22">
        <v>0</v>
      </c>
      <c r="AD205" s="21"/>
      <c r="AE205" s="22">
        <v>0</v>
      </c>
      <c r="AF205" s="21"/>
      <c r="AG205" s="22">
        <v>0</v>
      </c>
      <c r="AH205" s="21"/>
      <c r="AI205" s="22">
        <v>0</v>
      </c>
      <c r="AJ205" s="21"/>
      <c r="AK205" s="22">
        <v>0</v>
      </c>
      <c r="AL205" s="21"/>
      <c r="AM205" s="22">
        <v>0</v>
      </c>
      <c r="AN205" s="21"/>
      <c r="AO205" s="22">
        <v>0</v>
      </c>
      <c r="AP205" s="21"/>
      <c r="AQ205" s="22">
        <v>0</v>
      </c>
      <c r="AR205" s="21"/>
      <c r="AS205" s="22">
        <v>0</v>
      </c>
      <c r="AT205" s="21"/>
      <c r="AU205" s="22">
        <v>0</v>
      </c>
      <c r="AV205" s="21"/>
      <c r="AW205" s="22">
        <v>0</v>
      </c>
      <c r="AX205" s="21"/>
      <c r="AY205" s="22">
        <v>0</v>
      </c>
      <c r="AZ205" s="21"/>
      <c r="BA205" s="22">
        <v>0</v>
      </c>
      <c r="BB205" s="21"/>
      <c r="BC205" s="22">
        <v>0</v>
      </c>
      <c r="BD205" s="21"/>
      <c r="BE205" s="22">
        <v>0</v>
      </c>
      <c r="BF205" s="21"/>
      <c r="BG205" s="22">
        <v>0</v>
      </c>
      <c r="BH205" s="21"/>
      <c r="BI205" s="22">
        <v>0</v>
      </c>
      <c r="BJ205" s="21"/>
      <c r="BK205" s="22">
        <v>0</v>
      </c>
      <c r="BL205" s="21"/>
      <c r="BM205" s="22">
        <v>0</v>
      </c>
      <c r="BN205" s="21"/>
      <c r="BO205" s="22">
        <v>0</v>
      </c>
      <c r="BP205" s="21"/>
      <c r="BQ205" s="22">
        <v>0</v>
      </c>
      <c r="BR205" s="21"/>
      <c r="BS205" s="22">
        <v>0</v>
      </c>
      <c r="BT205" s="21"/>
      <c r="BU205" s="22">
        <v>0</v>
      </c>
      <c r="BV205" s="21"/>
      <c r="BW205" s="22">
        <v>0</v>
      </c>
      <c r="BX205" s="21"/>
      <c r="BY205" s="22">
        <v>0</v>
      </c>
      <c r="BZ205" s="21"/>
      <c r="CA205" s="22">
        <v>0</v>
      </c>
      <c r="CB205" s="21"/>
      <c r="CC205" s="22">
        <v>0</v>
      </c>
      <c r="CD205" s="21"/>
      <c r="CE205" s="22">
        <v>0</v>
      </c>
      <c r="CF205" s="21"/>
      <c r="CG205" s="22">
        <v>0</v>
      </c>
      <c r="CH205" s="21"/>
      <c r="CI205" s="22">
        <v>0</v>
      </c>
      <c r="CJ205" s="246"/>
      <c r="CK205" s="247">
        <v>0</v>
      </c>
      <c r="CL205" s="21"/>
      <c r="CM205" s="22">
        <v>0</v>
      </c>
      <c r="CN205" s="21"/>
      <c r="CO205" s="22">
        <v>0</v>
      </c>
      <c r="CP205" s="21"/>
      <c r="CQ205" s="22">
        <v>0</v>
      </c>
      <c r="CR205" s="21"/>
      <c r="CS205" s="22">
        <v>0</v>
      </c>
      <c r="CT205" s="21"/>
      <c r="CU205" s="22">
        <v>0</v>
      </c>
      <c r="CV205" s="21"/>
      <c r="CW205" s="22">
        <v>0</v>
      </c>
      <c r="CX205" s="21"/>
      <c r="CY205" s="22">
        <v>0</v>
      </c>
      <c r="CZ205" s="21"/>
      <c r="DA205" s="22">
        <v>0</v>
      </c>
      <c r="DB205" s="21"/>
      <c r="DC205" s="22">
        <v>0</v>
      </c>
      <c r="DD205" s="21"/>
      <c r="DE205" s="22">
        <v>0</v>
      </c>
      <c r="DF205" s="21"/>
      <c r="DG205" s="22">
        <v>0</v>
      </c>
      <c r="DH205" s="21"/>
      <c r="DI205" s="22">
        <v>0</v>
      </c>
      <c r="DJ205" s="21"/>
      <c r="DK205" s="22">
        <v>0</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4"/>
      <c r="B206" s="628"/>
      <c r="C206" s="636"/>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v>0</v>
      </c>
      <c r="W206" s="24">
        <v>0</v>
      </c>
      <c r="X206" s="23">
        <v>0</v>
      </c>
      <c r="Y206" s="24">
        <v>0</v>
      </c>
      <c r="Z206" s="23">
        <v>0</v>
      </c>
      <c r="AA206" s="24">
        <v>0</v>
      </c>
      <c r="AB206" s="23">
        <v>0</v>
      </c>
      <c r="AC206" s="24">
        <v>0</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v>0</v>
      </c>
      <c r="AU206" s="24">
        <v>0</v>
      </c>
      <c r="AV206" s="23">
        <v>0</v>
      </c>
      <c r="AW206" s="24">
        <v>0</v>
      </c>
      <c r="AX206" s="23">
        <v>0</v>
      </c>
      <c r="AY206" s="24">
        <v>0</v>
      </c>
      <c r="AZ206" s="23">
        <v>0</v>
      </c>
      <c r="BA206" s="24">
        <v>0</v>
      </c>
      <c r="BB206" s="23">
        <v>0</v>
      </c>
      <c r="BC206" s="24">
        <v>0</v>
      </c>
      <c r="BD206" s="23">
        <v>0</v>
      </c>
      <c r="BE206" s="24">
        <v>0</v>
      </c>
      <c r="BF206" s="23">
        <v>0</v>
      </c>
      <c r="BG206" s="24">
        <v>0</v>
      </c>
      <c r="BH206" s="23">
        <v>0</v>
      </c>
      <c r="BI206" s="24">
        <v>0</v>
      </c>
      <c r="BJ206" s="23">
        <v>0</v>
      </c>
      <c r="BK206" s="24">
        <v>0</v>
      </c>
      <c r="BL206" s="23">
        <v>0</v>
      </c>
      <c r="BM206" s="24">
        <v>0</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v>0</v>
      </c>
      <c r="CC206" s="24">
        <v>0</v>
      </c>
      <c r="CD206" s="23">
        <v>0</v>
      </c>
      <c r="CE206" s="24">
        <v>0</v>
      </c>
      <c r="CF206" s="23">
        <v>0</v>
      </c>
      <c r="CG206" s="24">
        <v>0</v>
      </c>
      <c r="CH206" s="23">
        <v>0</v>
      </c>
      <c r="CI206" s="24">
        <v>0</v>
      </c>
      <c r="CJ206" s="240">
        <v>0</v>
      </c>
      <c r="CK206" s="241">
        <v>0</v>
      </c>
      <c r="CL206" s="23">
        <v>0</v>
      </c>
      <c r="CM206" s="24">
        <v>0</v>
      </c>
      <c r="CN206" s="23">
        <v>0</v>
      </c>
      <c r="CO206" s="24">
        <v>0</v>
      </c>
      <c r="CP206" s="23">
        <v>0</v>
      </c>
      <c r="CQ206" s="24">
        <v>0</v>
      </c>
      <c r="CR206" s="23">
        <v>0</v>
      </c>
      <c r="CS206" s="24">
        <v>0</v>
      </c>
      <c r="CT206" s="23">
        <v>0</v>
      </c>
      <c r="CU206" s="24">
        <v>0</v>
      </c>
      <c r="CV206" s="23">
        <v>0</v>
      </c>
      <c r="CW206" s="24">
        <v>0</v>
      </c>
      <c r="CX206" s="23">
        <v>0</v>
      </c>
      <c r="CY206" s="24">
        <v>0</v>
      </c>
      <c r="CZ206" s="23">
        <v>0</v>
      </c>
      <c r="DA206" s="24">
        <v>0</v>
      </c>
      <c r="DB206" s="23">
        <v>0</v>
      </c>
      <c r="DC206" s="24">
        <v>0</v>
      </c>
      <c r="DD206" s="23">
        <v>0</v>
      </c>
      <c r="DE206" s="24">
        <v>0</v>
      </c>
      <c r="DF206" s="23">
        <v>0</v>
      </c>
      <c r="DG206" s="24">
        <v>0</v>
      </c>
      <c r="DH206" s="23">
        <v>0</v>
      </c>
      <c r="DI206" s="24">
        <v>0</v>
      </c>
      <c r="DJ206" s="23">
        <v>0</v>
      </c>
      <c r="DK206" s="24">
        <v>0</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4"/>
      <c r="B207" s="628"/>
      <c r="C207" s="636"/>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v>0</v>
      </c>
      <c r="X207" s="25"/>
      <c r="Y207" s="26">
        <v>0</v>
      </c>
      <c r="Z207" s="25"/>
      <c r="AA207" s="26">
        <v>0</v>
      </c>
      <c r="AB207" s="25"/>
      <c r="AC207" s="26">
        <v>0</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v>0</v>
      </c>
      <c r="AV207" s="25"/>
      <c r="AW207" s="26">
        <v>0</v>
      </c>
      <c r="AX207" s="25"/>
      <c r="AY207" s="26">
        <v>0</v>
      </c>
      <c r="AZ207" s="25"/>
      <c r="BA207" s="26">
        <v>0</v>
      </c>
      <c r="BB207" s="25"/>
      <c r="BC207" s="26">
        <v>0</v>
      </c>
      <c r="BD207" s="25"/>
      <c r="BE207" s="26">
        <v>0</v>
      </c>
      <c r="BF207" s="25"/>
      <c r="BG207" s="26">
        <v>0</v>
      </c>
      <c r="BH207" s="25"/>
      <c r="BI207" s="26">
        <v>0</v>
      </c>
      <c r="BJ207" s="25"/>
      <c r="BK207" s="26">
        <v>0</v>
      </c>
      <c r="BL207" s="25"/>
      <c r="BM207" s="26">
        <v>0</v>
      </c>
      <c r="BN207" s="25"/>
      <c r="BO207" s="26">
        <v>0</v>
      </c>
      <c r="BP207" s="25"/>
      <c r="BQ207" s="26">
        <v>0</v>
      </c>
      <c r="BR207" s="25"/>
      <c r="BS207" s="26">
        <v>0</v>
      </c>
      <c r="BT207" s="25"/>
      <c r="BU207" s="26">
        <v>0</v>
      </c>
      <c r="BV207" s="25"/>
      <c r="BW207" s="26">
        <v>0</v>
      </c>
      <c r="BX207" s="25"/>
      <c r="BY207" s="26">
        <v>0</v>
      </c>
      <c r="BZ207" s="25"/>
      <c r="CA207" s="26">
        <v>0</v>
      </c>
      <c r="CB207" s="25"/>
      <c r="CC207" s="26">
        <v>0</v>
      </c>
      <c r="CD207" s="25"/>
      <c r="CE207" s="26">
        <v>0</v>
      </c>
      <c r="CF207" s="25"/>
      <c r="CG207" s="26">
        <v>0</v>
      </c>
      <c r="CH207" s="25"/>
      <c r="CI207" s="26">
        <v>0</v>
      </c>
      <c r="CJ207" s="244"/>
      <c r="CK207" s="245">
        <v>0</v>
      </c>
      <c r="CL207" s="25"/>
      <c r="CM207" s="26">
        <v>0</v>
      </c>
      <c r="CN207" s="25"/>
      <c r="CO207" s="26">
        <v>0</v>
      </c>
      <c r="CP207" s="25"/>
      <c r="CQ207" s="26">
        <v>0</v>
      </c>
      <c r="CR207" s="25"/>
      <c r="CS207" s="26">
        <v>0</v>
      </c>
      <c r="CT207" s="25"/>
      <c r="CU207" s="26">
        <v>0</v>
      </c>
      <c r="CV207" s="25"/>
      <c r="CW207" s="26">
        <v>0</v>
      </c>
      <c r="CX207" s="25"/>
      <c r="CY207" s="26">
        <v>0</v>
      </c>
      <c r="CZ207" s="25"/>
      <c r="DA207" s="26">
        <v>0</v>
      </c>
      <c r="DB207" s="25"/>
      <c r="DC207" s="26">
        <v>0</v>
      </c>
      <c r="DD207" s="25"/>
      <c r="DE207" s="26">
        <v>0</v>
      </c>
      <c r="DF207" s="25"/>
      <c r="DG207" s="26">
        <v>0</v>
      </c>
      <c r="DH207" s="25"/>
      <c r="DI207" s="26">
        <v>0</v>
      </c>
      <c r="DJ207" s="25"/>
      <c r="DK207" s="26">
        <v>0</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4"/>
      <c r="B208" s="628"/>
      <c r="C208" s="636"/>
      <c r="D208" s="10">
        <v>0</v>
      </c>
      <c r="E208" s="507" t="s">
        <v>7</v>
      </c>
      <c r="F208" s="27">
        <v>0</v>
      </c>
      <c r="G208" s="24">
        <v>0</v>
      </c>
      <c r="H208" s="27">
        <v>0</v>
      </c>
      <c r="I208" s="24">
        <v>0</v>
      </c>
      <c r="J208" s="27">
        <v>0</v>
      </c>
      <c r="K208" s="24">
        <v>0</v>
      </c>
      <c r="L208" s="27">
        <v>0</v>
      </c>
      <c r="M208" s="24">
        <v>0</v>
      </c>
      <c r="N208" s="27">
        <v>0</v>
      </c>
      <c r="O208" s="24">
        <v>0</v>
      </c>
      <c r="P208" s="27">
        <v>0</v>
      </c>
      <c r="Q208" s="24">
        <v>0</v>
      </c>
      <c r="R208" s="27">
        <v>0</v>
      </c>
      <c r="S208" s="24">
        <v>0</v>
      </c>
      <c r="T208" s="27">
        <v>0</v>
      </c>
      <c r="U208" s="24">
        <v>0</v>
      </c>
      <c r="V208" s="27">
        <v>0</v>
      </c>
      <c r="W208" s="24">
        <v>0</v>
      </c>
      <c r="X208" s="27">
        <v>0</v>
      </c>
      <c r="Y208" s="24">
        <v>0</v>
      </c>
      <c r="Z208" s="27">
        <v>0</v>
      </c>
      <c r="AA208" s="24">
        <v>0</v>
      </c>
      <c r="AB208" s="27">
        <v>0</v>
      </c>
      <c r="AC208" s="24">
        <v>0</v>
      </c>
      <c r="AD208" s="27">
        <v>0</v>
      </c>
      <c r="AE208" s="24">
        <v>0</v>
      </c>
      <c r="AF208" s="27">
        <v>0</v>
      </c>
      <c r="AG208" s="24">
        <v>0</v>
      </c>
      <c r="AH208" s="27">
        <v>0</v>
      </c>
      <c r="AI208" s="24">
        <v>0</v>
      </c>
      <c r="AJ208" s="27">
        <v>0</v>
      </c>
      <c r="AK208" s="24">
        <v>0</v>
      </c>
      <c r="AL208" s="27">
        <v>0</v>
      </c>
      <c r="AM208" s="24">
        <v>0</v>
      </c>
      <c r="AN208" s="27">
        <v>0</v>
      </c>
      <c r="AO208" s="24">
        <v>0</v>
      </c>
      <c r="AP208" s="27">
        <v>0</v>
      </c>
      <c r="AQ208" s="24">
        <v>0</v>
      </c>
      <c r="AR208" s="27">
        <v>0</v>
      </c>
      <c r="AS208" s="24">
        <v>0</v>
      </c>
      <c r="AT208" s="27">
        <v>0</v>
      </c>
      <c r="AU208" s="24">
        <v>0</v>
      </c>
      <c r="AV208" s="27">
        <v>0</v>
      </c>
      <c r="AW208" s="24">
        <v>0</v>
      </c>
      <c r="AX208" s="27">
        <v>0</v>
      </c>
      <c r="AY208" s="24">
        <v>0</v>
      </c>
      <c r="AZ208" s="27">
        <v>0</v>
      </c>
      <c r="BA208" s="24">
        <v>0</v>
      </c>
      <c r="BB208" s="27">
        <v>0</v>
      </c>
      <c r="BC208" s="24">
        <v>0</v>
      </c>
      <c r="BD208" s="27">
        <v>0</v>
      </c>
      <c r="BE208" s="24">
        <v>0</v>
      </c>
      <c r="BF208" s="27">
        <v>0</v>
      </c>
      <c r="BG208" s="24">
        <v>0</v>
      </c>
      <c r="BH208" s="27">
        <v>0</v>
      </c>
      <c r="BI208" s="24">
        <v>0</v>
      </c>
      <c r="BJ208" s="27">
        <v>0</v>
      </c>
      <c r="BK208" s="24">
        <v>0</v>
      </c>
      <c r="BL208" s="27">
        <v>0</v>
      </c>
      <c r="BM208" s="24">
        <v>0</v>
      </c>
      <c r="BN208" s="27">
        <v>0</v>
      </c>
      <c r="BO208" s="24">
        <v>0</v>
      </c>
      <c r="BP208" s="27">
        <v>0</v>
      </c>
      <c r="BQ208" s="24">
        <v>0</v>
      </c>
      <c r="BR208" s="27">
        <v>0</v>
      </c>
      <c r="BS208" s="24">
        <v>0</v>
      </c>
      <c r="BT208" s="27">
        <v>0</v>
      </c>
      <c r="BU208" s="24">
        <v>0</v>
      </c>
      <c r="BV208" s="27">
        <v>0</v>
      </c>
      <c r="BW208" s="24">
        <v>0</v>
      </c>
      <c r="BX208" s="27">
        <v>0</v>
      </c>
      <c r="BY208" s="24">
        <v>0</v>
      </c>
      <c r="BZ208" s="27">
        <v>0</v>
      </c>
      <c r="CA208" s="24">
        <v>0</v>
      </c>
      <c r="CB208" s="27">
        <v>0</v>
      </c>
      <c r="CC208" s="24">
        <v>0</v>
      </c>
      <c r="CD208" s="27">
        <v>0</v>
      </c>
      <c r="CE208" s="24">
        <v>0</v>
      </c>
      <c r="CF208" s="27">
        <v>0</v>
      </c>
      <c r="CG208" s="24">
        <v>0</v>
      </c>
      <c r="CH208" s="27">
        <v>0</v>
      </c>
      <c r="CI208" s="24">
        <v>0</v>
      </c>
      <c r="CJ208" s="242">
        <v>0</v>
      </c>
      <c r="CK208" s="241">
        <v>0</v>
      </c>
      <c r="CL208" s="27">
        <v>0</v>
      </c>
      <c r="CM208" s="24">
        <v>0</v>
      </c>
      <c r="CN208" s="27">
        <v>0</v>
      </c>
      <c r="CO208" s="24">
        <v>0</v>
      </c>
      <c r="CP208" s="27">
        <v>0</v>
      </c>
      <c r="CQ208" s="24">
        <v>0</v>
      </c>
      <c r="CR208" s="27">
        <v>0</v>
      </c>
      <c r="CS208" s="24">
        <v>0</v>
      </c>
      <c r="CT208" s="27">
        <v>0</v>
      </c>
      <c r="CU208" s="24">
        <v>0</v>
      </c>
      <c r="CV208" s="27">
        <v>0</v>
      </c>
      <c r="CW208" s="24">
        <v>0</v>
      </c>
      <c r="CX208" s="27">
        <v>0</v>
      </c>
      <c r="CY208" s="24">
        <v>0</v>
      </c>
      <c r="CZ208" s="27">
        <v>0</v>
      </c>
      <c r="DA208" s="24">
        <v>0</v>
      </c>
      <c r="DB208" s="27">
        <v>0</v>
      </c>
      <c r="DC208" s="24">
        <v>0</v>
      </c>
      <c r="DD208" s="27">
        <v>0</v>
      </c>
      <c r="DE208" s="24">
        <v>0</v>
      </c>
      <c r="DF208" s="27">
        <v>0</v>
      </c>
      <c r="DG208" s="24">
        <v>0</v>
      </c>
      <c r="DH208" s="27">
        <v>0</v>
      </c>
      <c r="DI208" s="24">
        <v>0</v>
      </c>
      <c r="DJ208" s="27">
        <v>0</v>
      </c>
      <c r="DK208" s="24">
        <v>0</v>
      </c>
      <c r="DL208" s="27">
        <v>0</v>
      </c>
      <c r="DM208" s="24">
        <v>0</v>
      </c>
      <c r="DN208" s="27">
        <v>0</v>
      </c>
      <c r="DO208" s="24">
        <v>0</v>
      </c>
      <c r="DP208" s="27">
        <v>0</v>
      </c>
      <c r="DQ208" s="24">
        <v>0</v>
      </c>
      <c r="DR208" s="27">
        <v>0</v>
      </c>
      <c r="DS208" s="24">
        <v>0</v>
      </c>
      <c r="DT208" s="27">
        <v>0</v>
      </c>
      <c r="DU208" s="24">
        <v>0</v>
      </c>
      <c r="DV208" s="27">
        <v>0</v>
      </c>
      <c r="DW208" s="24">
        <v>0</v>
      </c>
      <c r="DX208" s="27">
        <v>0</v>
      </c>
      <c r="DY208" s="24">
        <v>0</v>
      </c>
      <c r="DZ208" s="27">
        <v>0</v>
      </c>
      <c r="EA208" s="24">
        <v>0</v>
      </c>
      <c r="EB208" s="27">
        <v>0</v>
      </c>
      <c r="EC208" s="24">
        <v>0</v>
      </c>
      <c r="ED208" s="27">
        <v>0</v>
      </c>
      <c r="EE208" s="24">
        <v>0</v>
      </c>
      <c r="EF208" s="242">
        <v>0</v>
      </c>
      <c r="EG208" s="241">
        <v>0</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4"/>
      <c r="B209" s="628"/>
      <c r="C209" s="636"/>
      <c r="D209" s="8" t="s">
        <v>8</v>
      </c>
      <c r="E209" s="508"/>
      <c r="F209" s="21"/>
      <c r="G209" s="22">
        <v>0</v>
      </c>
      <c r="H209" s="21"/>
      <c r="I209" s="22">
        <v>0</v>
      </c>
      <c r="J209" s="21"/>
      <c r="K209" s="22">
        <v>0</v>
      </c>
      <c r="L209" s="21"/>
      <c r="M209" s="22">
        <v>0</v>
      </c>
      <c r="N209" s="21"/>
      <c r="O209" s="22">
        <v>0</v>
      </c>
      <c r="P209" s="21"/>
      <c r="Q209" s="22">
        <v>0</v>
      </c>
      <c r="R209" s="21"/>
      <c r="S209" s="22">
        <v>0</v>
      </c>
      <c r="T209" s="21"/>
      <c r="U209" s="22">
        <v>0</v>
      </c>
      <c r="V209" s="21"/>
      <c r="W209" s="22">
        <v>0</v>
      </c>
      <c r="X209" s="21"/>
      <c r="Y209" s="22">
        <v>0</v>
      </c>
      <c r="Z209" s="21"/>
      <c r="AA209" s="22">
        <v>0</v>
      </c>
      <c r="AB209" s="21"/>
      <c r="AC209" s="22">
        <v>0</v>
      </c>
      <c r="AD209" s="21"/>
      <c r="AE209" s="22">
        <v>0</v>
      </c>
      <c r="AF209" s="21"/>
      <c r="AG209" s="22">
        <v>0</v>
      </c>
      <c r="AH209" s="21"/>
      <c r="AI209" s="22">
        <v>0</v>
      </c>
      <c r="AJ209" s="21"/>
      <c r="AK209" s="22">
        <v>0</v>
      </c>
      <c r="AL209" s="21"/>
      <c r="AM209" s="22">
        <v>0</v>
      </c>
      <c r="AN209" s="21"/>
      <c r="AO209" s="22">
        <v>0</v>
      </c>
      <c r="AP209" s="21"/>
      <c r="AQ209" s="22">
        <v>0</v>
      </c>
      <c r="AR209" s="21"/>
      <c r="AS209" s="22">
        <v>0</v>
      </c>
      <c r="AT209" s="21"/>
      <c r="AU209" s="22">
        <v>0</v>
      </c>
      <c r="AV209" s="21"/>
      <c r="AW209" s="22">
        <v>0</v>
      </c>
      <c r="AX209" s="21"/>
      <c r="AY209" s="22">
        <v>0</v>
      </c>
      <c r="AZ209" s="21"/>
      <c r="BA209" s="22">
        <v>0</v>
      </c>
      <c r="BB209" s="21"/>
      <c r="BC209" s="22">
        <v>0</v>
      </c>
      <c r="BD209" s="21"/>
      <c r="BE209" s="22">
        <v>0</v>
      </c>
      <c r="BF209" s="21"/>
      <c r="BG209" s="22">
        <v>0</v>
      </c>
      <c r="BH209" s="21"/>
      <c r="BI209" s="22">
        <v>0</v>
      </c>
      <c r="BJ209" s="21"/>
      <c r="BK209" s="22">
        <v>0</v>
      </c>
      <c r="BL209" s="21"/>
      <c r="BM209" s="22">
        <v>0</v>
      </c>
      <c r="BN209" s="21"/>
      <c r="BO209" s="22">
        <v>0</v>
      </c>
      <c r="BP209" s="21"/>
      <c r="BQ209" s="22">
        <v>0</v>
      </c>
      <c r="BR209" s="21"/>
      <c r="BS209" s="22">
        <v>0</v>
      </c>
      <c r="BT209" s="21"/>
      <c r="BU209" s="22">
        <v>0</v>
      </c>
      <c r="BV209" s="21"/>
      <c r="BW209" s="22">
        <v>0</v>
      </c>
      <c r="BX209" s="21"/>
      <c r="BY209" s="22">
        <v>0</v>
      </c>
      <c r="BZ209" s="21"/>
      <c r="CA209" s="22">
        <v>0</v>
      </c>
      <c r="CB209" s="21"/>
      <c r="CC209" s="22">
        <v>0</v>
      </c>
      <c r="CD209" s="21"/>
      <c r="CE209" s="22">
        <v>0</v>
      </c>
      <c r="CF209" s="21"/>
      <c r="CG209" s="22">
        <v>0</v>
      </c>
      <c r="CH209" s="21"/>
      <c r="CI209" s="22">
        <v>0</v>
      </c>
      <c r="CJ209" s="246"/>
      <c r="CK209" s="247">
        <v>0</v>
      </c>
      <c r="CL209" s="21"/>
      <c r="CM209" s="22">
        <v>0</v>
      </c>
      <c r="CN209" s="21"/>
      <c r="CO209" s="22">
        <v>0</v>
      </c>
      <c r="CP209" s="21"/>
      <c r="CQ209" s="22">
        <v>0</v>
      </c>
      <c r="CR209" s="21"/>
      <c r="CS209" s="22">
        <v>0</v>
      </c>
      <c r="CT209" s="21"/>
      <c r="CU209" s="22">
        <v>0</v>
      </c>
      <c r="CV209" s="21"/>
      <c r="CW209" s="22">
        <v>0</v>
      </c>
      <c r="CX209" s="21"/>
      <c r="CY209" s="22">
        <v>0</v>
      </c>
      <c r="CZ209" s="21"/>
      <c r="DA209" s="22">
        <v>0</v>
      </c>
      <c r="DB209" s="21"/>
      <c r="DC209" s="22">
        <v>0</v>
      </c>
      <c r="DD209" s="21"/>
      <c r="DE209" s="22">
        <v>0</v>
      </c>
      <c r="DF209" s="21"/>
      <c r="DG209" s="22">
        <v>0</v>
      </c>
      <c r="DH209" s="21"/>
      <c r="DI209" s="22">
        <v>0</v>
      </c>
      <c r="DJ209" s="21"/>
      <c r="DK209" s="22">
        <v>0</v>
      </c>
      <c r="DL209" s="21"/>
      <c r="DM209" s="22">
        <v>0</v>
      </c>
      <c r="DN209" s="21"/>
      <c r="DO209" s="22">
        <v>0</v>
      </c>
      <c r="DP209" s="21"/>
      <c r="DQ209" s="22">
        <v>0</v>
      </c>
      <c r="DR209" s="21"/>
      <c r="DS209" s="22">
        <v>0</v>
      </c>
      <c r="DT209" s="21"/>
      <c r="DU209" s="22">
        <v>0</v>
      </c>
      <c r="DV209" s="21"/>
      <c r="DW209" s="22">
        <v>0</v>
      </c>
      <c r="DX209" s="21"/>
      <c r="DY209" s="22">
        <v>0</v>
      </c>
      <c r="DZ209" s="21"/>
      <c r="EA209" s="22">
        <v>0</v>
      </c>
      <c r="EB209" s="21"/>
      <c r="EC209" s="22">
        <v>0</v>
      </c>
      <c r="ED209" s="21"/>
      <c r="EE209" s="22">
        <v>0</v>
      </c>
      <c r="EF209" s="246"/>
      <c r="EG209" s="247">
        <v>0</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4"/>
      <c r="B210" s="628"/>
      <c r="C210" s="636"/>
      <c r="D210" s="11">
        <v>0</v>
      </c>
      <c r="E210" s="509" t="s">
        <v>9</v>
      </c>
      <c r="F210" s="23">
        <v>0</v>
      </c>
      <c r="G210" s="24">
        <v>0</v>
      </c>
      <c r="H210" s="23">
        <v>0</v>
      </c>
      <c r="I210" s="24">
        <v>0</v>
      </c>
      <c r="J210" s="23">
        <v>0</v>
      </c>
      <c r="K210" s="24">
        <v>0</v>
      </c>
      <c r="L210" s="23">
        <v>0</v>
      </c>
      <c r="M210" s="24">
        <v>0</v>
      </c>
      <c r="N210" s="23">
        <v>0</v>
      </c>
      <c r="O210" s="24">
        <v>0</v>
      </c>
      <c r="P210" s="23">
        <v>0</v>
      </c>
      <c r="Q210" s="24">
        <v>0</v>
      </c>
      <c r="R210" s="23">
        <v>0</v>
      </c>
      <c r="S210" s="24">
        <v>0</v>
      </c>
      <c r="T210" s="23">
        <v>0</v>
      </c>
      <c r="U210" s="24">
        <v>0</v>
      </c>
      <c r="V210" s="23">
        <v>0</v>
      </c>
      <c r="W210" s="24">
        <v>0</v>
      </c>
      <c r="X210" s="23">
        <v>0</v>
      </c>
      <c r="Y210" s="24">
        <v>0</v>
      </c>
      <c r="Z210" s="23">
        <v>0</v>
      </c>
      <c r="AA210" s="24">
        <v>0</v>
      </c>
      <c r="AB210" s="23">
        <v>0</v>
      </c>
      <c r="AC210" s="24">
        <v>0</v>
      </c>
      <c r="AD210" s="23">
        <v>0</v>
      </c>
      <c r="AE210" s="24">
        <v>0</v>
      </c>
      <c r="AF210" s="23">
        <v>0</v>
      </c>
      <c r="AG210" s="24">
        <v>0</v>
      </c>
      <c r="AH210" s="23">
        <v>0</v>
      </c>
      <c r="AI210" s="24">
        <v>0</v>
      </c>
      <c r="AJ210" s="23">
        <v>0</v>
      </c>
      <c r="AK210" s="24">
        <v>0</v>
      </c>
      <c r="AL210" s="23">
        <v>0</v>
      </c>
      <c r="AM210" s="24">
        <v>0</v>
      </c>
      <c r="AN210" s="23">
        <v>0</v>
      </c>
      <c r="AO210" s="24">
        <v>0</v>
      </c>
      <c r="AP210" s="23">
        <v>0</v>
      </c>
      <c r="AQ210" s="24">
        <v>0</v>
      </c>
      <c r="AR210" s="23">
        <v>0</v>
      </c>
      <c r="AS210" s="24">
        <v>0</v>
      </c>
      <c r="AT210" s="23">
        <v>0</v>
      </c>
      <c r="AU210" s="24">
        <v>0</v>
      </c>
      <c r="AV210" s="23">
        <v>0</v>
      </c>
      <c r="AW210" s="24">
        <v>0</v>
      </c>
      <c r="AX210" s="23">
        <v>0</v>
      </c>
      <c r="AY210" s="24">
        <v>0</v>
      </c>
      <c r="AZ210" s="23">
        <v>0</v>
      </c>
      <c r="BA210" s="24">
        <v>0</v>
      </c>
      <c r="BB210" s="23">
        <v>0</v>
      </c>
      <c r="BC210" s="24">
        <v>0</v>
      </c>
      <c r="BD210" s="23">
        <v>0</v>
      </c>
      <c r="BE210" s="24">
        <v>0</v>
      </c>
      <c r="BF210" s="23">
        <v>0</v>
      </c>
      <c r="BG210" s="24">
        <v>0</v>
      </c>
      <c r="BH210" s="23">
        <v>0</v>
      </c>
      <c r="BI210" s="24">
        <v>0</v>
      </c>
      <c r="BJ210" s="23">
        <v>0</v>
      </c>
      <c r="BK210" s="24">
        <v>0</v>
      </c>
      <c r="BL210" s="23">
        <v>0</v>
      </c>
      <c r="BM210" s="24">
        <v>0</v>
      </c>
      <c r="BN210" s="23">
        <v>0</v>
      </c>
      <c r="BO210" s="24">
        <v>0</v>
      </c>
      <c r="BP210" s="23">
        <v>0</v>
      </c>
      <c r="BQ210" s="24">
        <v>0</v>
      </c>
      <c r="BR210" s="23">
        <v>0</v>
      </c>
      <c r="BS210" s="24">
        <v>0</v>
      </c>
      <c r="BT210" s="23">
        <v>0</v>
      </c>
      <c r="BU210" s="24">
        <v>0</v>
      </c>
      <c r="BV210" s="23">
        <v>0</v>
      </c>
      <c r="BW210" s="24">
        <v>0</v>
      </c>
      <c r="BX210" s="23">
        <v>0</v>
      </c>
      <c r="BY210" s="24">
        <v>0</v>
      </c>
      <c r="BZ210" s="23">
        <v>0</v>
      </c>
      <c r="CA210" s="24">
        <v>0</v>
      </c>
      <c r="CB210" s="23">
        <v>0</v>
      </c>
      <c r="CC210" s="24">
        <v>0</v>
      </c>
      <c r="CD210" s="23">
        <v>0</v>
      </c>
      <c r="CE210" s="24">
        <v>0</v>
      </c>
      <c r="CF210" s="23">
        <v>0</v>
      </c>
      <c r="CG210" s="24">
        <v>0</v>
      </c>
      <c r="CH210" s="23">
        <v>0</v>
      </c>
      <c r="CI210" s="24">
        <v>0</v>
      </c>
      <c r="CJ210" s="240">
        <v>0</v>
      </c>
      <c r="CK210" s="241">
        <v>0</v>
      </c>
      <c r="CL210" s="23">
        <v>0</v>
      </c>
      <c r="CM210" s="24">
        <v>0</v>
      </c>
      <c r="CN210" s="23">
        <v>0</v>
      </c>
      <c r="CO210" s="24">
        <v>0</v>
      </c>
      <c r="CP210" s="23">
        <v>0</v>
      </c>
      <c r="CQ210" s="24">
        <v>0</v>
      </c>
      <c r="CR210" s="23">
        <v>0</v>
      </c>
      <c r="CS210" s="24">
        <v>0</v>
      </c>
      <c r="CT210" s="23">
        <v>0</v>
      </c>
      <c r="CU210" s="24">
        <v>0</v>
      </c>
      <c r="CV210" s="23">
        <v>0</v>
      </c>
      <c r="CW210" s="24">
        <v>0</v>
      </c>
      <c r="CX210" s="23">
        <v>0</v>
      </c>
      <c r="CY210" s="24">
        <v>0</v>
      </c>
      <c r="CZ210" s="23">
        <v>0</v>
      </c>
      <c r="DA210" s="24">
        <v>0</v>
      </c>
      <c r="DB210" s="23">
        <v>0</v>
      </c>
      <c r="DC210" s="24">
        <v>0</v>
      </c>
      <c r="DD210" s="23">
        <v>0</v>
      </c>
      <c r="DE210" s="24">
        <v>0</v>
      </c>
      <c r="DF210" s="23">
        <v>0</v>
      </c>
      <c r="DG210" s="24">
        <v>0</v>
      </c>
      <c r="DH210" s="23">
        <v>0</v>
      </c>
      <c r="DI210" s="24">
        <v>0</v>
      </c>
      <c r="DJ210" s="23">
        <v>0</v>
      </c>
      <c r="DK210" s="24">
        <v>0</v>
      </c>
      <c r="DL210" s="23">
        <v>0</v>
      </c>
      <c r="DM210" s="24">
        <v>0</v>
      </c>
      <c r="DN210" s="23">
        <v>0</v>
      </c>
      <c r="DO210" s="24">
        <v>0</v>
      </c>
      <c r="DP210" s="23">
        <v>0</v>
      </c>
      <c r="DQ210" s="24">
        <v>0</v>
      </c>
      <c r="DR210" s="23">
        <v>0</v>
      </c>
      <c r="DS210" s="24">
        <v>0</v>
      </c>
      <c r="DT210" s="23">
        <v>0</v>
      </c>
      <c r="DU210" s="24">
        <v>0</v>
      </c>
      <c r="DV210" s="23">
        <v>0</v>
      </c>
      <c r="DW210" s="24">
        <v>0</v>
      </c>
      <c r="DX210" s="23">
        <v>0</v>
      </c>
      <c r="DY210" s="24">
        <v>0</v>
      </c>
      <c r="DZ210" s="23">
        <v>0</v>
      </c>
      <c r="EA210" s="24">
        <v>0</v>
      </c>
      <c r="EB210" s="23">
        <v>0</v>
      </c>
      <c r="EC210" s="24">
        <v>0</v>
      </c>
      <c r="ED210" s="23">
        <v>0</v>
      </c>
      <c r="EE210" s="24">
        <v>0</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4"/>
      <c r="B211" s="628"/>
      <c r="C211" s="636"/>
      <c r="D211" s="9">
        <v>0</v>
      </c>
      <c r="E211" s="510"/>
      <c r="F211" s="25"/>
      <c r="G211" s="26">
        <v>0</v>
      </c>
      <c r="H211" s="25"/>
      <c r="I211" s="26">
        <v>0</v>
      </c>
      <c r="J211" s="25"/>
      <c r="K211" s="26">
        <v>0</v>
      </c>
      <c r="L211" s="25"/>
      <c r="M211" s="26">
        <v>0</v>
      </c>
      <c r="N211" s="25"/>
      <c r="O211" s="26">
        <v>0</v>
      </c>
      <c r="P211" s="25"/>
      <c r="Q211" s="26">
        <v>0</v>
      </c>
      <c r="R211" s="25"/>
      <c r="S211" s="26">
        <v>0</v>
      </c>
      <c r="T211" s="25"/>
      <c r="U211" s="26">
        <v>0</v>
      </c>
      <c r="V211" s="25"/>
      <c r="W211" s="26">
        <v>0</v>
      </c>
      <c r="X211" s="25"/>
      <c r="Y211" s="26">
        <v>0</v>
      </c>
      <c r="Z211" s="25"/>
      <c r="AA211" s="26">
        <v>0</v>
      </c>
      <c r="AB211" s="25"/>
      <c r="AC211" s="26">
        <v>0</v>
      </c>
      <c r="AD211" s="25"/>
      <c r="AE211" s="26">
        <v>0</v>
      </c>
      <c r="AF211" s="25"/>
      <c r="AG211" s="26">
        <v>0</v>
      </c>
      <c r="AH211" s="25"/>
      <c r="AI211" s="26">
        <v>0</v>
      </c>
      <c r="AJ211" s="25"/>
      <c r="AK211" s="26">
        <v>0</v>
      </c>
      <c r="AL211" s="25"/>
      <c r="AM211" s="26">
        <v>0</v>
      </c>
      <c r="AN211" s="25"/>
      <c r="AO211" s="26">
        <v>0</v>
      </c>
      <c r="AP211" s="25"/>
      <c r="AQ211" s="26">
        <v>0</v>
      </c>
      <c r="AR211" s="25"/>
      <c r="AS211" s="26">
        <v>0</v>
      </c>
      <c r="AT211" s="25"/>
      <c r="AU211" s="26">
        <v>0</v>
      </c>
      <c r="AV211" s="25"/>
      <c r="AW211" s="26">
        <v>0</v>
      </c>
      <c r="AX211" s="25"/>
      <c r="AY211" s="26">
        <v>0</v>
      </c>
      <c r="AZ211" s="25"/>
      <c r="BA211" s="26">
        <v>0</v>
      </c>
      <c r="BB211" s="25"/>
      <c r="BC211" s="26">
        <v>0</v>
      </c>
      <c r="BD211" s="25"/>
      <c r="BE211" s="26">
        <v>0</v>
      </c>
      <c r="BF211" s="25"/>
      <c r="BG211" s="26">
        <v>0</v>
      </c>
      <c r="BH211" s="25"/>
      <c r="BI211" s="26">
        <v>0</v>
      </c>
      <c r="BJ211" s="25"/>
      <c r="BK211" s="26">
        <v>0</v>
      </c>
      <c r="BL211" s="25"/>
      <c r="BM211" s="26">
        <v>0</v>
      </c>
      <c r="BN211" s="25"/>
      <c r="BO211" s="26">
        <v>0</v>
      </c>
      <c r="BP211" s="25"/>
      <c r="BQ211" s="26">
        <v>0</v>
      </c>
      <c r="BR211" s="25"/>
      <c r="BS211" s="26">
        <v>0</v>
      </c>
      <c r="BT211" s="25"/>
      <c r="BU211" s="26">
        <v>0</v>
      </c>
      <c r="BV211" s="25"/>
      <c r="BW211" s="26">
        <v>0</v>
      </c>
      <c r="BX211" s="25"/>
      <c r="BY211" s="26">
        <v>0</v>
      </c>
      <c r="BZ211" s="25"/>
      <c r="CA211" s="26">
        <v>0</v>
      </c>
      <c r="CB211" s="25"/>
      <c r="CC211" s="26">
        <v>0</v>
      </c>
      <c r="CD211" s="25"/>
      <c r="CE211" s="26">
        <v>0</v>
      </c>
      <c r="CF211" s="25"/>
      <c r="CG211" s="26">
        <v>0</v>
      </c>
      <c r="CH211" s="25"/>
      <c r="CI211" s="26">
        <v>0</v>
      </c>
      <c r="CJ211" s="244"/>
      <c r="CK211" s="245">
        <v>0</v>
      </c>
      <c r="CL211" s="25"/>
      <c r="CM211" s="26">
        <v>0</v>
      </c>
      <c r="CN211" s="25"/>
      <c r="CO211" s="26">
        <v>0</v>
      </c>
      <c r="CP211" s="25"/>
      <c r="CQ211" s="26">
        <v>0</v>
      </c>
      <c r="CR211" s="25"/>
      <c r="CS211" s="26">
        <v>0</v>
      </c>
      <c r="CT211" s="25"/>
      <c r="CU211" s="26">
        <v>0</v>
      </c>
      <c r="CV211" s="25"/>
      <c r="CW211" s="26">
        <v>0</v>
      </c>
      <c r="CX211" s="25"/>
      <c r="CY211" s="26">
        <v>0</v>
      </c>
      <c r="CZ211" s="25"/>
      <c r="DA211" s="26">
        <v>0</v>
      </c>
      <c r="DB211" s="25"/>
      <c r="DC211" s="26">
        <v>0</v>
      </c>
      <c r="DD211" s="25"/>
      <c r="DE211" s="26">
        <v>0</v>
      </c>
      <c r="DF211" s="25"/>
      <c r="DG211" s="26">
        <v>0</v>
      </c>
      <c r="DH211" s="25"/>
      <c r="DI211" s="26">
        <v>0</v>
      </c>
      <c r="DJ211" s="25"/>
      <c r="DK211" s="26">
        <v>0</v>
      </c>
      <c r="DL211" s="25"/>
      <c r="DM211" s="26">
        <v>0</v>
      </c>
      <c r="DN211" s="25"/>
      <c r="DO211" s="26">
        <v>0</v>
      </c>
      <c r="DP211" s="25"/>
      <c r="DQ211" s="26">
        <v>0</v>
      </c>
      <c r="DR211" s="25"/>
      <c r="DS211" s="26">
        <v>0</v>
      </c>
      <c r="DT211" s="25"/>
      <c r="DU211" s="26">
        <v>0</v>
      </c>
      <c r="DV211" s="25"/>
      <c r="DW211" s="26">
        <v>0</v>
      </c>
      <c r="DX211" s="25"/>
      <c r="DY211" s="26">
        <v>0</v>
      </c>
      <c r="DZ211" s="25"/>
      <c r="EA211" s="26">
        <v>0</v>
      </c>
      <c r="EB211" s="25"/>
      <c r="EC211" s="26">
        <v>0</v>
      </c>
      <c r="ED211" s="25"/>
      <c r="EE211" s="26">
        <v>0</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4"/>
      <c r="B212" s="628"/>
      <c r="C212" s="636"/>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4"/>
      <c r="B213" s="629"/>
      <c r="C213" s="637"/>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4"/>
      <c r="B214" s="627" t="s">
        <v>15</v>
      </c>
      <c r="C214" s="630">
        <v>44778</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v>0</v>
      </c>
      <c r="W214" s="20">
        <v>0</v>
      </c>
      <c r="X214" s="19">
        <v>0</v>
      </c>
      <c r="Y214" s="20">
        <v>0</v>
      </c>
      <c r="Z214" s="19">
        <v>0</v>
      </c>
      <c r="AA214" s="20">
        <v>0</v>
      </c>
      <c r="AB214" s="19">
        <v>0</v>
      </c>
      <c r="AC214" s="20">
        <v>0</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v>0</v>
      </c>
      <c r="AU214" s="20">
        <v>0</v>
      </c>
      <c r="AV214" s="19">
        <v>0</v>
      </c>
      <c r="AW214" s="20">
        <v>0</v>
      </c>
      <c r="AX214" s="19">
        <v>0</v>
      </c>
      <c r="AY214" s="20">
        <v>0</v>
      </c>
      <c r="AZ214" s="19">
        <v>0</v>
      </c>
      <c r="BA214" s="20">
        <v>0</v>
      </c>
      <c r="BB214" s="19">
        <v>0</v>
      </c>
      <c r="BC214" s="20">
        <v>0</v>
      </c>
      <c r="BD214" s="19">
        <v>0</v>
      </c>
      <c r="BE214" s="20">
        <v>0</v>
      </c>
      <c r="BF214" s="19">
        <v>0</v>
      </c>
      <c r="BG214" s="20">
        <v>0</v>
      </c>
      <c r="BH214" s="19">
        <v>0</v>
      </c>
      <c r="BI214" s="20">
        <v>0</v>
      </c>
      <c r="BJ214" s="19">
        <v>0</v>
      </c>
      <c r="BK214" s="20">
        <v>0</v>
      </c>
      <c r="BL214" s="19">
        <v>0</v>
      </c>
      <c r="BM214" s="20">
        <v>0</v>
      </c>
      <c r="BN214" s="19">
        <v>0</v>
      </c>
      <c r="BO214" s="20">
        <v>0</v>
      </c>
      <c r="BP214" s="19">
        <v>0</v>
      </c>
      <c r="BQ214" s="20">
        <v>0</v>
      </c>
      <c r="BR214" s="19">
        <v>0</v>
      </c>
      <c r="BS214" s="20">
        <v>0</v>
      </c>
      <c r="BT214" s="19">
        <v>0</v>
      </c>
      <c r="BU214" s="20">
        <v>0</v>
      </c>
      <c r="BV214" s="19">
        <v>0</v>
      </c>
      <c r="BW214" s="20">
        <v>0</v>
      </c>
      <c r="BX214" s="19">
        <v>0</v>
      </c>
      <c r="BY214" s="20">
        <v>0</v>
      </c>
      <c r="BZ214" s="19">
        <v>0</v>
      </c>
      <c r="CA214" s="20">
        <v>0</v>
      </c>
      <c r="CB214" s="19">
        <v>0</v>
      </c>
      <c r="CC214" s="20">
        <v>0</v>
      </c>
      <c r="CD214" s="19">
        <v>0</v>
      </c>
      <c r="CE214" s="20">
        <v>0</v>
      </c>
      <c r="CF214" s="19">
        <v>0</v>
      </c>
      <c r="CG214" s="20">
        <v>0</v>
      </c>
      <c r="CH214" s="19">
        <v>0</v>
      </c>
      <c r="CI214" s="20">
        <v>0</v>
      </c>
      <c r="CJ214" s="547">
        <v>0</v>
      </c>
      <c r="CK214" s="548">
        <v>0</v>
      </c>
      <c r="CL214" s="19">
        <v>0</v>
      </c>
      <c r="CM214" s="20">
        <v>0</v>
      </c>
      <c r="CN214" s="19">
        <v>0</v>
      </c>
      <c r="CO214" s="20">
        <v>0</v>
      </c>
      <c r="CP214" s="19">
        <v>0</v>
      </c>
      <c r="CQ214" s="20">
        <v>0</v>
      </c>
      <c r="CR214" s="19">
        <v>0</v>
      </c>
      <c r="CS214" s="20">
        <v>0</v>
      </c>
      <c r="CT214" s="19">
        <v>0</v>
      </c>
      <c r="CU214" s="20">
        <v>0</v>
      </c>
      <c r="CV214" s="19">
        <v>0</v>
      </c>
      <c r="CW214" s="20">
        <v>0</v>
      </c>
      <c r="CX214" s="19">
        <v>0</v>
      </c>
      <c r="CY214" s="20">
        <v>0</v>
      </c>
      <c r="CZ214" s="19">
        <v>0</v>
      </c>
      <c r="DA214" s="20">
        <v>0</v>
      </c>
      <c r="DB214" s="19">
        <v>0</v>
      </c>
      <c r="DC214" s="20">
        <v>0</v>
      </c>
      <c r="DD214" s="19">
        <v>0</v>
      </c>
      <c r="DE214" s="20">
        <v>0</v>
      </c>
      <c r="DF214" s="19">
        <v>0</v>
      </c>
      <c r="DG214" s="20">
        <v>0</v>
      </c>
      <c r="DH214" s="19">
        <v>0</v>
      </c>
      <c r="DI214" s="20">
        <v>0</v>
      </c>
      <c r="DJ214" s="19">
        <v>0</v>
      </c>
      <c r="DK214" s="20">
        <v>0</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4"/>
      <c r="B215" s="628"/>
      <c r="C215" s="636"/>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v>0</v>
      </c>
      <c r="X215" s="21"/>
      <c r="Y215" s="22">
        <v>0</v>
      </c>
      <c r="Z215" s="21"/>
      <c r="AA215" s="22">
        <v>0</v>
      </c>
      <c r="AB215" s="21"/>
      <c r="AC215" s="22">
        <v>0</v>
      </c>
      <c r="AD215" s="21"/>
      <c r="AE215" s="22">
        <v>0</v>
      </c>
      <c r="AF215" s="21"/>
      <c r="AG215" s="22">
        <v>0</v>
      </c>
      <c r="AH215" s="21"/>
      <c r="AI215" s="22">
        <v>0</v>
      </c>
      <c r="AJ215" s="21"/>
      <c r="AK215" s="22">
        <v>0</v>
      </c>
      <c r="AL215" s="21"/>
      <c r="AM215" s="22">
        <v>0</v>
      </c>
      <c r="AN215" s="21"/>
      <c r="AO215" s="22">
        <v>0</v>
      </c>
      <c r="AP215" s="21"/>
      <c r="AQ215" s="22">
        <v>0</v>
      </c>
      <c r="AR215" s="21"/>
      <c r="AS215" s="22">
        <v>0</v>
      </c>
      <c r="AT215" s="21"/>
      <c r="AU215" s="22">
        <v>0</v>
      </c>
      <c r="AV215" s="21"/>
      <c r="AW215" s="22">
        <v>0</v>
      </c>
      <c r="AX215" s="21"/>
      <c r="AY215" s="22">
        <v>0</v>
      </c>
      <c r="AZ215" s="21"/>
      <c r="BA215" s="22">
        <v>0</v>
      </c>
      <c r="BB215" s="21"/>
      <c r="BC215" s="22">
        <v>0</v>
      </c>
      <c r="BD215" s="21"/>
      <c r="BE215" s="22">
        <v>0</v>
      </c>
      <c r="BF215" s="21"/>
      <c r="BG215" s="22">
        <v>0</v>
      </c>
      <c r="BH215" s="21"/>
      <c r="BI215" s="22">
        <v>0</v>
      </c>
      <c r="BJ215" s="21"/>
      <c r="BK215" s="22">
        <v>0</v>
      </c>
      <c r="BL215" s="21"/>
      <c r="BM215" s="22">
        <v>0</v>
      </c>
      <c r="BN215" s="21"/>
      <c r="BO215" s="22">
        <v>0</v>
      </c>
      <c r="BP215" s="21"/>
      <c r="BQ215" s="22">
        <v>0</v>
      </c>
      <c r="BR215" s="21"/>
      <c r="BS215" s="22">
        <v>0</v>
      </c>
      <c r="BT215" s="21"/>
      <c r="BU215" s="22">
        <v>0</v>
      </c>
      <c r="BV215" s="21"/>
      <c r="BW215" s="22">
        <v>0</v>
      </c>
      <c r="BX215" s="21"/>
      <c r="BY215" s="22">
        <v>0</v>
      </c>
      <c r="BZ215" s="21"/>
      <c r="CA215" s="22">
        <v>0</v>
      </c>
      <c r="CB215" s="21"/>
      <c r="CC215" s="22">
        <v>0</v>
      </c>
      <c r="CD215" s="21"/>
      <c r="CE215" s="22">
        <v>0</v>
      </c>
      <c r="CF215" s="21"/>
      <c r="CG215" s="22">
        <v>0</v>
      </c>
      <c r="CH215" s="21"/>
      <c r="CI215" s="22">
        <v>0</v>
      </c>
      <c r="CJ215" s="246"/>
      <c r="CK215" s="247">
        <v>0</v>
      </c>
      <c r="CL215" s="21"/>
      <c r="CM215" s="22">
        <v>0</v>
      </c>
      <c r="CN215" s="21"/>
      <c r="CO215" s="22">
        <v>0</v>
      </c>
      <c r="CP215" s="21"/>
      <c r="CQ215" s="22">
        <v>0</v>
      </c>
      <c r="CR215" s="21"/>
      <c r="CS215" s="22">
        <v>0</v>
      </c>
      <c r="CT215" s="21"/>
      <c r="CU215" s="22">
        <v>0</v>
      </c>
      <c r="CV215" s="21"/>
      <c r="CW215" s="22">
        <v>0</v>
      </c>
      <c r="CX215" s="21"/>
      <c r="CY215" s="22">
        <v>0</v>
      </c>
      <c r="CZ215" s="21"/>
      <c r="DA215" s="22">
        <v>0</v>
      </c>
      <c r="DB215" s="21"/>
      <c r="DC215" s="22">
        <v>0</v>
      </c>
      <c r="DD215" s="21"/>
      <c r="DE215" s="22">
        <v>0</v>
      </c>
      <c r="DF215" s="21"/>
      <c r="DG215" s="22">
        <v>0</v>
      </c>
      <c r="DH215" s="21"/>
      <c r="DI215" s="22">
        <v>0</v>
      </c>
      <c r="DJ215" s="21"/>
      <c r="DK215" s="22">
        <v>0</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4"/>
      <c r="B216" s="628"/>
      <c r="C216" s="636"/>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v>0</v>
      </c>
      <c r="W216" s="24">
        <v>0</v>
      </c>
      <c r="X216" s="23">
        <v>0</v>
      </c>
      <c r="Y216" s="24">
        <v>0</v>
      </c>
      <c r="Z216" s="23">
        <v>0</v>
      </c>
      <c r="AA216" s="24">
        <v>0</v>
      </c>
      <c r="AB216" s="23">
        <v>0</v>
      </c>
      <c r="AC216" s="24">
        <v>0</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v>0</v>
      </c>
      <c r="AW216" s="24">
        <v>0</v>
      </c>
      <c r="AX216" s="23">
        <v>0</v>
      </c>
      <c r="AY216" s="24">
        <v>0</v>
      </c>
      <c r="AZ216" s="23">
        <v>0</v>
      </c>
      <c r="BA216" s="24">
        <v>0</v>
      </c>
      <c r="BB216" s="23">
        <v>0</v>
      </c>
      <c r="BC216" s="24">
        <v>0</v>
      </c>
      <c r="BD216" s="23">
        <v>0</v>
      </c>
      <c r="BE216" s="24">
        <v>0</v>
      </c>
      <c r="BF216" s="23">
        <v>0</v>
      </c>
      <c r="BG216" s="24">
        <v>0</v>
      </c>
      <c r="BH216" s="23">
        <v>0</v>
      </c>
      <c r="BI216" s="24">
        <v>0</v>
      </c>
      <c r="BJ216" s="23">
        <v>0</v>
      </c>
      <c r="BK216" s="24">
        <v>0</v>
      </c>
      <c r="BL216" s="23">
        <v>0</v>
      </c>
      <c r="BM216" s="24">
        <v>0</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v>0</v>
      </c>
      <c r="CC216" s="24">
        <v>0</v>
      </c>
      <c r="CD216" s="23">
        <v>0</v>
      </c>
      <c r="CE216" s="24">
        <v>0</v>
      </c>
      <c r="CF216" s="23">
        <v>0</v>
      </c>
      <c r="CG216" s="24">
        <v>0</v>
      </c>
      <c r="CH216" s="23">
        <v>0</v>
      </c>
      <c r="CI216" s="24">
        <v>0</v>
      </c>
      <c r="CJ216" s="240">
        <v>0</v>
      </c>
      <c r="CK216" s="241">
        <v>0</v>
      </c>
      <c r="CL216" s="23">
        <v>0</v>
      </c>
      <c r="CM216" s="24">
        <v>0</v>
      </c>
      <c r="CN216" s="23">
        <v>0</v>
      </c>
      <c r="CO216" s="24">
        <v>0</v>
      </c>
      <c r="CP216" s="23">
        <v>0</v>
      </c>
      <c r="CQ216" s="24">
        <v>0</v>
      </c>
      <c r="CR216" s="23">
        <v>0</v>
      </c>
      <c r="CS216" s="24">
        <v>0</v>
      </c>
      <c r="CT216" s="23">
        <v>0</v>
      </c>
      <c r="CU216" s="24">
        <v>0</v>
      </c>
      <c r="CV216" s="23">
        <v>0</v>
      </c>
      <c r="CW216" s="24">
        <v>0</v>
      </c>
      <c r="CX216" s="23">
        <v>0</v>
      </c>
      <c r="CY216" s="24">
        <v>0</v>
      </c>
      <c r="CZ216" s="23">
        <v>0</v>
      </c>
      <c r="DA216" s="24">
        <v>0</v>
      </c>
      <c r="DB216" s="23">
        <v>0</v>
      </c>
      <c r="DC216" s="24">
        <v>0</v>
      </c>
      <c r="DD216" s="23">
        <v>0</v>
      </c>
      <c r="DE216" s="24">
        <v>0</v>
      </c>
      <c r="DF216" s="23">
        <v>0</v>
      </c>
      <c r="DG216" s="24">
        <v>0</v>
      </c>
      <c r="DH216" s="23">
        <v>0</v>
      </c>
      <c r="DI216" s="24">
        <v>0</v>
      </c>
      <c r="DJ216" s="23">
        <v>0</v>
      </c>
      <c r="DK216" s="24">
        <v>0</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4"/>
      <c r="B217" s="628"/>
      <c r="C217" s="636"/>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v>0</v>
      </c>
      <c r="X217" s="25"/>
      <c r="Y217" s="26">
        <v>0</v>
      </c>
      <c r="Z217" s="25"/>
      <c r="AA217" s="26">
        <v>0</v>
      </c>
      <c r="AB217" s="25"/>
      <c r="AC217" s="26">
        <v>0</v>
      </c>
      <c r="AD217" s="25"/>
      <c r="AE217" s="26">
        <v>0</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v>0</v>
      </c>
      <c r="AX217" s="25"/>
      <c r="AY217" s="26">
        <v>0</v>
      </c>
      <c r="AZ217" s="25"/>
      <c r="BA217" s="26">
        <v>0</v>
      </c>
      <c r="BB217" s="25"/>
      <c r="BC217" s="26">
        <v>0</v>
      </c>
      <c r="BD217" s="25"/>
      <c r="BE217" s="26">
        <v>0</v>
      </c>
      <c r="BF217" s="25"/>
      <c r="BG217" s="26">
        <v>0</v>
      </c>
      <c r="BH217" s="25"/>
      <c r="BI217" s="26">
        <v>0</v>
      </c>
      <c r="BJ217" s="25"/>
      <c r="BK217" s="26">
        <v>0</v>
      </c>
      <c r="BL217" s="25"/>
      <c r="BM217" s="26">
        <v>0</v>
      </c>
      <c r="BN217" s="25"/>
      <c r="BO217" s="26">
        <v>0</v>
      </c>
      <c r="BP217" s="25"/>
      <c r="BQ217" s="26">
        <v>0</v>
      </c>
      <c r="BR217" s="25"/>
      <c r="BS217" s="26">
        <v>0</v>
      </c>
      <c r="BT217" s="25"/>
      <c r="BU217" s="26">
        <v>0</v>
      </c>
      <c r="BV217" s="25"/>
      <c r="BW217" s="26">
        <v>0</v>
      </c>
      <c r="BX217" s="25"/>
      <c r="BY217" s="26">
        <v>0</v>
      </c>
      <c r="BZ217" s="25"/>
      <c r="CA217" s="26">
        <v>0</v>
      </c>
      <c r="CB217" s="25"/>
      <c r="CC217" s="26">
        <v>0</v>
      </c>
      <c r="CD217" s="25"/>
      <c r="CE217" s="26">
        <v>0</v>
      </c>
      <c r="CF217" s="25"/>
      <c r="CG217" s="26">
        <v>0</v>
      </c>
      <c r="CH217" s="25"/>
      <c r="CI217" s="26">
        <v>0</v>
      </c>
      <c r="CJ217" s="244"/>
      <c r="CK217" s="245">
        <v>0</v>
      </c>
      <c r="CL217" s="25"/>
      <c r="CM217" s="26">
        <v>0</v>
      </c>
      <c r="CN217" s="25"/>
      <c r="CO217" s="26">
        <v>0</v>
      </c>
      <c r="CP217" s="25"/>
      <c r="CQ217" s="26">
        <v>0</v>
      </c>
      <c r="CR217" s="25"/>
      <c r="CS217" s="26">
        <v>0</v>
      </c>
      <c r="CT217" s="25"/>
      <c r="CU217" s="26">
        <v>0</v>
      </c>
      <c r="CV217" s="25"/>
      <c r="CW217" s="26">
        <v>0</v>
      </c>
      <c r="CX217" s="25"/>
      <c r="CY217" s="26">
        <v>0</v>
      </c>
      <c r="CZ217" s="25"/>
      <c r="DA217" s="26">
        <v>0</v>
      </c>
      <c r="DB217" s="25"/>
      <c r="DC217" s="26">
        <v>0</v>
      </c>
      <c r="DD217" s="25"/>
      <c r="DE217" s="26">
        <v>0</v>
      </c>
      <c r="DF217" s="25"/>
      <c r="DG217" s="26">
        <v>0</v>
      </c>
      <c r="DH217" s="25"/>
      <c r="DI217" s="26">
        <v>0</v>
      </c>
      <c r="DJ217" s="25"/>
      <c r="DK217" s="26">
        <v>0</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4"/>
      <c r="B218" s="628"/>
      <c r="C218" s="636"/>
      <c r="D218" s="10">
        <v>0</v>
      </c>
      <c r="E218" s="507" t="s">
        <v>7</v>
      </c>
      <c r="F218" s="27">
        <v>0</v>
      </c>
      <c r="G218" s="24">
        <v>0</v>
      </c>
      <c r="H218" s="27">
        <v>0</v>
      </c>
      <c r="I218" s="24">
        <v>0</v>
      </c>
      <c r="J218" s="27">
        <v>0</v>
      </c>
      <c r="K218" s="24">
        <v>0</v>
      </c>
      <c r="L218" s="27">
        <v>0</v>
      </c>
      <c r="M218" s="24">
        <v>0</v>
      </c>
      <c r="N218" s="27">
        <v>0</v>
      </c>
      <c r="O218" s="24">
        <v>0</v>
      </c>
      <c r="P218" s="27">
        <v>0</v>
      </c>
      <c r="Q218" s="24">
        <v>0</v>
      </c>
      <c r="R218" s="27">
        <v>0</v>
      </c>
      <c r="S218" s="24">
        <v>0</v>
      </c>
      <c r="T218" s="27">
        <v>0</v>
      </c>
      <c r="U218" s="24">
        <v>0</v>
      </c>
      <c r="V218" s="27">
        <v>0</v>
      </c>
      <c r="W218" s="24">
        <v>0</v>
      </c>
      <c r="X218" s="27">
        <v>0</v>
      </c>
      <c r="Y218" s="24">
        <v>0</v>
      </c>
      <c r="Z218" s="27">
        <v>0</v>
      </c>
      <c r="AA218" s="24">
        <v>0</v>
      </c>
      <c r="AB218" s="27">
        <v>0</v>
      </c>
      <c r="AC218" s="24">
        <v>0</v>
      </c>
      <c r="AD218" s="27">
        <v>0</v>
      </c>
      <c r="AE218" s="24">
        <v>0</v>
      </c>
      <c r="AF218" s="27">
        <v>0</v>
      </c>
      <c r="AG218" s="24">
        <v>0</v>
      </c>
      <c r="AH218" s="27">
        <v>0</v>
      </c>
      <c r="AI218" s="24">
        <v>0</v>
      </c>
      <c r="AJ218" s="27">
        <v>0</v>
      </c>
      <c r="AK218" s="24">
        <v>0</v>
      </c>
      <c r="AL218" s="27">
        <v>0</v>
      </c>
      <c r="AM218" s="24">
        <v>0</v>
      </c>
      <c r="AN218" s="27">
        <v>0</v>
      </c>
      <c r="AO218" s="24">
        <v>0</v>
      </c>
      <c r="AP218" s="27">
        <v>0</v>
      </c>
      <c r="AQ218" s="24">
        <v>0</v>
      </c>
      <c r="AR218" s="27">
        <v>0</v>
      </c>
      <c r="AS218" s="24">
        <v>0</v>
      </c>
      <c r="AT218" s="27">
        <v>0</v>
      </c>
      <c r="AU218" s="24">
        <v>0</v>
      </c>
      <c r="AV218" s="27">
        <v>0</v>
      </c>
      <c r="AW218" s="24">
        <v>0</v>
      </c>
      <c r="AX218" s="27">
        <v>0</v>
      </c>
      <c r="AY218" s="24">
        <v>0</v>
      </c>
      <c r="AZ218" s="27">
        <v>0</v>
      </c>
      <c r="BA218" s="24">
        <v>0</v>
      </c>
      <c r="BB218" s="27">
        <v>0</v>
      </c>
      <c r="BC218" s="24">
        <v>0</v>
      </c>
      <c r="BD218" s="27">
        <v>0</v>
      </c>
      <c r="BE218" s="24">
        <v>0</v>
      </c>
      <c r="BF218" s="27">
        <v>0</v>
      </c>
      <c r="BG218" s="24">
        <v>0</v>
      </c>
      <c r="BH218" s="27">
        <v>0</v>
      </c>
      <c r="BI218" s="24">
        <v>0</v>
      </c>
      <c r="BJ218" s="27">
        <v>0</v>
      </c>
      <c r="BK218" s="24">
        <v>0</v>
      </c>
      <c r="BL218" s="27">
        <v>0</v>
      </c>
      <c r="BM218" s="24">
        <v>0</v>
      </c>
      <c r="BN218" s="27">
        <v>0</v>
      </c>
      <c r="BO218" s="24">
        <v>0</v>
      </c>
      <c r="BP218" s="27">
        <v>0</v>
      </c>
      <c r="BQ218" s="24">
        <v>0</v>
      </c>
      <c r="BR218" s="27">
        <v>0</v>
      </c>
      <c r="BS218" s="24">
        <v>0</v>
      </c>
      <c r="BT218" s="27">
        <v>0</v>
      </c>
      <c r="BU218" s="24">
        <v>0</v>
      </c>
      <c r="BV218" s="27">
        <v>0</v>
      </c>
      <c r="BW218" s="24">
        <v>0</v>
      </c>
      <c r="BX218" s="27">
        <v>0</v>
      </c>
      <c r="BY218" s="24">
        <v>0</v>
      </c>
      <c r="BZ218" s="27">
        <v>0</v>
      </c>
      <c r="CA218" s="24">
        <v>0</v>
      </c>
      <c r="CB218" s="27">
        <v>0</v>
      </c>
      <c r="CC218" s="24">
        <v>0</v>
      </c>
      <c r="CD218" s="27">
        <v>0</v>
      </c>
      <c r="CE218" s="24">
        <v>0</v>
      </c>
      <c r="CF218" s="27">
        <v>0</v>
      </c>
      <c r="CG218" s="24">
        <v>0</v>
      </c>
      <c r="CH218" s="27">
        <v>0</v>
      </c>
      <c r="CI218" s="24">
        <v>0</v>
      </c>
      <c r="CJ218" s="242">
        <v>0</v>
      </c>
      <c r="CK218" s="241">
        <v>0</v>
      </c>
      <c r="CL218" s="27">
        <v>0</v>
      </c>
      <c r="CM218" s="24">
        <v>0</v>
      </c>
      <c r="CN218" s="27">
        <v>0</v>
      </c>
      <c r="CO218" s="24">
        <v>0</v>
      </c>
      <c r="CP218" s="27">
        <v>0</v>
      </c>
      <c r="CQ218" s="24">
        <v>0</v>
      </c>
      <c r="CR218" s="27">
        <v>0</v>
      </c>
      <c r="CS218" s="24">
        <v>0</v>
      </c>
      <c r="CT218" s="27">
        <v>0</v>
      </c>
      <c r="CU218" s="24">
        <v>0</v>
      </c>
      <c r="CV218" s="27">
        <v>0</v>
      </c>
      <c r="CW218" s="24">
        <v>0</v>
      </c>
      <c r="CX218" s="27">
        <v>0</v>
      </c>
      <c r="CY218" s="24">
        <v>0</v>
      </c>
      <c r="CZ218" s="27">
        <v>0</v>
      </c>
      <c r="DA218" s="24">
        <v>0</v>
      </c>
      <c r="DB218" s="27">
        <v>0</v>
      </c>
      <c r="DC218" s="24">
        <v>0</v>
      </c>
      <c r="DD218" s="27">
        <v>0</v>
      </c>
      <c r="DE218" s="24">
        <v>0</v>
      </c>
      <c r="DF218" s="27">
        <v>0</v>
      </c>
      <c r="DG218" s="24">
        <v>0</v>
      </c>
      <c r="DH218" s="27">
        <v>0</v>
      </c>
      <c r="DI218" s="24">
        <v>0</v>
      </c>
      <c r="DJ218" s="27">
        <v>0</v>
      </c>
      <c r="DK218" s="24">
        <v>0</v>
      </c>
      <c r="DL218" s="27">
        <v>0</v>
      </c>
      <c r="DM218" s="24">
        <v>0</v>
      </c>
      <c r="DN218" s="27">
        <v>0</v>
      </c>
      <c r="DO218" s="24">
        <v>0</v>
      </c>
      <c r="DP218" s="27">
        <v>0</v>
      </c>
      <c r="DQ218" s="24">
        <v>0</v>
      </c>
      <c r="DR218" s="27">
        <v>0</v>
      </c>
      <c r="DS218" s="24">
        <v>0</v>
      </c>
      <c r="DT218" s="27">
        <v>0</v>
      </c>
      <c r="DU218" s="24">
        <v>0</v>
      </c>
      <c r="DV218" s="27">
        <v>0</v>
      </c>
      <c r="DW218" s="24">
        <v>0</v>
      </c>
      <c r="DX218" s="27">
        <v>0</v>
      </c>
      <c r="DY218" s="24">
        <v>0</v>
      </c>
      <c r="DZ218" s="27">
        <v>0</v>
      </c>
      <c r="EA218" s="24">
        <v>0</v>
      </c>
      <c r="EB218" s="27">
        <v>0</v>
      </c>
      <c r="EC218" s="24">
        <v>0</v>
      </c>
      <c r="ED218" s="27">
        <v>0</v>
      </c>
      <c r="EE218" s="24">
        <v>0</v>
      </c>
      <c r="EF218" s="242">
        <v>0</v>
      </c>
      <c r="EG218" s="241">
        <v>0</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4"/>
      <c r="B219" s="628"/>
      <c r="C219" s="636"/>
      <c r="D219" s="8" t="s">
        <v>8</v>
      </c>
      <c r="E219" s="508"/>
      <c r="F219" s="21"/>
      <c r="G219" s="22">
        <v>0</v>
      </c>
      <c r="H219" s="21"/>
      <c r="I219" s="22">
        <v>0</v>
      </c>
      <c r="J219" s="21"/>
      <c r="K219" s="22">
        <v>0</v>
      </c>
      <c r="L219" s="21"/>
      <c r="M219" s="22">
        <v>0</v>
      </c>
      <c r="N219" s="21"/>
      <c r="O219" s="22">
        <v>0</v>
      </c>
      <c r="P219" s="21"/>
      <c r="Q219" s="22">
        <v>0</v>
      </c>
      <c r="R219" s="21"/>
      <c r="S219" s="22">
        <v>0</v>
      </c>
      <c r="T219" s="21"/>
      <c r="U219" s="22">
        <v>0</v>
      </c>
      <c r="V219" s="21"/>
      <c r="W219" s="22">
        <v>0</v>
      </c>
      <c r="X219" s="21"/>
      <c r="Y219" s="22">
        <v>0</v>
      </c>
      <c r="Z219" s="21"/>
      <c r="AA219" s="22">
        <v>0</v>
      </c>
      <c r="AB219" s="21"/>
      <c r="AC219" s="22">
        <v>0</v>
      </c>
      <c r="AD219" s="21"/>
      <c r="AE219" s="22">
        <v>0</v>
      </c>
      <c r="AF219" s="21"/>
      <c r="AG219" s="22">
        <v>0</v>
      </c>
      <c r="AH219" s="21"/>
      <c r="AI219" s="22">
        <v>0</v>
      </c>
      <c r="AJ219" s="21"/>
      <c r="AK219" s="22">
        <v>0</v>
      </c>
      <c r="AL219" s="21"/>
      <c r="AM219" s="22">
        <v>0</v>
      </c>
      <c r="AN219" s="21"/>
      <c r="AO219" s="22">
        <v>0</v>
      </c>
      <c r="AP219" s="21"/>
      <c r="AQ219" s="22">
        <v>0</v>
      </c>
      <c r="AR219" s="21"/>
      <c r="AS219" s="22">
        <v>0</v>
      </c>
      <c r="AT219" s="21"/>
      <c r="AU219" s="22">
        <v>0</v>
      </c>
      <c r="AV219" s="21"/>
      <c r="AW219" s="22">
        <v>0</v>
      </c>
      <c r="AX219" s="21"/>
      <c r="AY219" s="22">
        <v>0</v>
      </c>
      <c r="AZ219" s="21"/>
      <c r="BA219" s="22">
        <v>0</v>
      </c>
      <c r="BB219" s="21"/>
      <c r="BC219" s="22">
        <v>0</v>
      </c>
      <c r="BD219" s="21"/>
      <c r="BE219" s="22">
        <v>0</v>
      </c>
      <c r="BF219" s="21"/>
      <c r="BG219" s="22">
        <v>0</v>
      </c>
      <c r="BH219" s="21"/>
      <c r="BI219" s="22">
        <v>0</v>
      </c>
      <c r="BJ219" s="21"/>
      <c r="BK219" s="22">
        <v>0</v>
      </c>
      <c r="BL219" s="21"/>
      <c r="BM219" s="22">
        <v>0</v>
      </c>
      <c r="BN219" s="21"/>
      <c r="BO219" s="22">
        <v>0</v>
      </c>
      <c r="BP219" s="21"/>
      <c r="BQ219" s="22">
        <v>0</v>
      </c>
      <c r="BR219" s="21"/>
      <c r="BS219" s="22">
        <v>0</v>
      </c>
      <c r="BT219" s="21"/>
      <c r="BU219" s="22">
        <v>0</v>
      </c>
      <c r="BV219" s="21"/>
      <c r="BW219" s="22">
        <v>0</v>
      </c>
      <c r="BX219" s="21"/>
      <c r="BY219" s="22">
        <v>0</v>
      </c>
      <c r="BZ219" s="21"/>
      <c r="CA219" s="22">
        <v>0</v>
      </c>
      <c r="CB219" s="21"/>
      <c r="CC219" s="22">
        <v>0</v>
      </c>
      <c r="CD219" s="21"/>
      <c r="CE219" s="22">
        <v>0</v>
      </c>
      <c r="CF219" s="21"/>
      <c r="CG219" s="22">
        <v>0</v>
      </c>
      <c r="CH219" s="21"/>
      <c r="CI219" s="22">
        <v>0</v>
      </c>
      <c r="CJ219" s="246"/>
      <c r="CK219" s="247">
        <v>0</v>
      </c>
      <c r="CL219" s="21"/>
      <c r="CM219" s="22">
        <v>0</v>
      </c>
      <c r="CN219" s="21"/>
      <c r="CO219" s="22">
        <v>0</v>
      </c>
      <c r="CP219" s="21"/>
      <c r="CQ219" s="22">
        <v>0</v>
      </c>
      <c r="CR219" s="21"/>
      <c r="CS219" s="22">
        <v>0</v>
      </c>
      <c r="CT219" s="21"/>
      <c r="CU219" s="22">
        <v>0</v>
      </c>
      <c r="CV219" s="21"/>
      <c r="CW219" s="22">
        <v>0</v>
      </c>
      <c r="CX219" s="21"/>
      <c r="CY219" s="22">
        <v>0</v>
      </c>
      <c r="CZ219" s="21"/>
      <c r="DA219" s="22">
        <v>0</v>
      </c>
      <c r="DB219" s="21"/>
      <c r="DC219" s="22">
        <v>0</v>
      </c>
      <c r="DD219" s="21"/>
      <c r="DE219" s="22">
        <v>0</v>
      </c>
      <c r="DF219" s="21"/>
      <c r="DG219" s="22">
        <v>0</v>
      </c>
      <c r="DH219" s="21"/>
      <c r="DI219" s="22">
        <v>0</v>
      </c>
      <c r="DJ219" s="21"/>
      <c r="DK219" s="22">
        <v>0</v>
      </c>
      <c r="DL219" s="21"/>
      <c r="DM219" s="22">
        <v>0</v>
      </c>
      <c r="DN219" s="21"/>
      <c r="DO219" s="22">
        <v>0</v>
      </c>
      <c r="DP219" s="21"/>
      <c r="DQ219" s="22">
        <v>0</v>
      </c>
      <c r="DR219" s="21"/>
      <c r="DS219" s="22">
        <v>0</v>
      </c>
      <c r="DT219" s="21"/>
      <c r="DU219" s="22">
        <v>0</v>
      </c>
      <c r="DV219" s="21"/>
      <c r="DW219" s="22">
        <v>0</v>
      </c>
      <c r="DX219" s="21"/>
      <c r="DY219" s="22">
        <v>0</v>
      </c>
      <c r="DZ219" s="21"/>
      <c r="EA219" s="22">
        <v>0</v>
      </c>
      <c r="EB219" s="21"/>
      <c r="EC219" s="22">
        <v>0</v>
      </c>
      <c r="ED219" s="21"/>
      <c r="EE219" s="22">
        <v>0</v>
      </c>
      <c r="EF219" s="246"/>
      <c r="EG219" s="247">
        <v>0</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4"/>
      <c r="B220" s="628"/>
      <c r="C220" s="636"/>
      <c r="D220" s="11">
        <v>0</v>
      </c>
      <c r="E220" s="509" t="s">
        <v>9</v>
      </c>
      <c r="F220" s="23">
        <v>0</v>
      </c>
      <c r="G220" s="24">
        <v>0</v>
      </c>
      <c r="H220" s="23">
        <v>0</v>
      </c>
      <c r="I220" s="24">
        <v>0</v>
      </c>
      <c r="J220" s="23">
        <v>0</v>
      </c>
      <c r="K220" s="24">
        <v>0</v>
      </c>
      <c r="L220" s="23">
        <v>0</v>
      </c>
      <c r="M220" s="24">
        <v>0</v>
      </c>
      <c r="N220" s="23">
        <v>0</v>
      </c>
      <c r="O220" s="24">
        <v>0</v>
      </c>
      <c r="P220" s="23">
        <v>0</v>
      </c>
      <c r="Q220" s="24">
        <v>0</v>
      </c>
      <c r="R220" s="23">
        <v>0</v>
      </c>
      <c r="S220" s="24">
        <v>0</v>
      </c>
      <c r="T220" s="23">
        <v>0</v>
      </c>
      <c r="U220" s="24">
        <v>0</v>
      </c>
      <c r="V220" s="23">
        <v>0</v>
      </c>
      <c r="W220" s="24">
        <v>0</v>
      </c>
      <c r="X220" s="23">
        <v>0</v>
      </c>
      <c r="Y220" s="24">
        <v>0</v>
      </c>
      <c r="Z220" s="23">
        <v>0</v>
      </c>
      <c r="AA220" s="24">
        <v>0</v>
      </c>
      <c r="AB220" s="23">
        <v>0</v>
      </c>
      <c r="AC220" s="24">
        <v>0</v>
      </c>
      <c r="AD220" s="23">
        <v>0</v>
      </c>
      <c r="AE220" s="24">
        <v>0</v>
      </c>
      <c r="AF220" s="23">
        <v>0</v>
      </c>
      <c r="AG220" s="24">
        <v>0</v>
      </c>
      <c r="AH220" s="23">
        <v>0</v>
      </c>
      <c r="AI220" s="24">
        <v>0</v>
      </c>
      <c r="AJ220" s="23">
        <v>0</v>
      </c>
      <c r="AK220" s="24">
        <v>0</v>
      </c>
      <c r="AL220" s="23">
        <v>0</v>
      </c>
      <c r="AM220" s="24">
        <v>0</v>
      </c>
      <c r="AN220" s="23">
        <v>0</v>
      </c>
      <c r="AO220" s="24">
        <v>0</v>
      </c>
      <c r="AP220" s="23">
        <v>0</v>
      </c>
      <c r="AQ220" s="24">
        <v>0</v>
      </c>
      <c r="AR220" s="23">
        <v>0</v>
      </c>
      <c r="AS220" s="24">
        <v>0</v>
      </c>
      <c r="AT220" s="23">
        <v>0</v>
      </c>
      <c r="AU220" s="24">
        <v>0</v>
      </c>
      <c r="AV220" s="23">
        <v>0</v>
      </c>
      <c r="AW220" s="24">
        <v>0</v>
      </c>
      <c r="AX220" s="23">
        <v>0</v>
      </c>
      <c r="AY220" s="24">
        <v>0</v>
      </c>
      <c r="AZ220" s="23">
        <v>0</v>
      </c>
      <c r="BA220" s="24">
        <v>0</v>
      </c>
      <c r="BB220" s="23">
        <v>0</v>
      </c>
      <c r="BC220" s="24">
        <v>0</v>
      </c>
      <c r="BD220" s="23">
        <v>0</v>
      </c>
      <c r="BE220" s="24">
        <v>0</v>
      </c>
      <c r="BF220" s="23">
        <v>0</v>
      </c>
      <c r="BG220" s="24">
        <v>0</v>
      </c>
      <c r="BH220" s="23">
        <v>0</v>
      </c>
      <c r="BI220" s="24">
        <v>0</v>
      </c>
      <c r="BJ220" s="23">
        <v>0</v>
      </c>
      <c r="BK220" s="24">
        <v>0</v>
      </c>
      <c r="BL220" s="23">
        <v>0</v>
      </c>
      <c r="BM220" s="24">
        <v>0</v>
      </c>
      <c r="BN220" s="23">
        <v>0</v>
      </c>
      <c r="BO220" s="24">
        <v>0</v>
      </c>
      <c r="BP220" s="23">
        <v>0</v>
      </c>
      <c r="BQ220" s="24">
        <v>0</v>
      </c>
      <c r="BR220" s="23">
        <v>0</v>
      </c>
      <c r="BS220" s="24">
        <v>0</v>
      </c>
      <c r="BT220" s="23">
        <v>0</v>
      </c>
      <c r="BU220" s="24">
        <v>0</v>
      </c>
      <c r="BV220" s="23">
        <v>0</v>
      </c>
      <c r="BW220" s="24">
        <v>0</v>
      </c>
      <c r="BX220" s="23">
        <v>0</v>
      </c>
      <c r="BY220" s="24">
        <v>0</v>
      </c>
      <c r="BZ220" s="23">
        <v>0</v>
      </c>
      <c r="CA220" s="24">
        <v>0</v>
      </c>
      <c r="CB220" s="23">
        <v>0</v>
      </c>
      <c r="CC220" s="24">
        <v>0</v>
      </c>
      <c r="CD220" s="23">
        <v>0</v>
      </c>
      <c r="CE220" s="24">
        <v>0</v>
      </c>
      <c r="CF220" s="23">
        <v>0</v>
      </c>
      <c r="CG220" s="24">
        <v>0</v>
      </c>
      <c r="CH220" s="23">
        <v>0</v>
      </c>
      <c r="CI220" s="24">
        <v>0</v>
      </c>
      <c r="CJ220" s="240">
        <v>0</v>
      </c>
      <c r="CK220" s="241">
        <v>0</v>
      </c>
      <c r="CL220" s="23">
        <v>0</v>
      </c>
      <c r="CM220" s="24">
        <v>0</v>
      </c>
      <c r="CN220" s="23">
        <v>0</v>
      </c>
      <c r="CO220" s="24">
        <v>0</v>
      </c>
      <c r="CP220" s="23">
        <v>0</v>
      </c>
      <c r="CQ220" s="24">
        <v>0</v>
      </c>
      <c r="CR220" s="23">
        <v>0</v>
      </c>
      <c r="CS220" s="24">
        <v>0</v>
      </c>
      <c r="CT220" s="23">
        <v>0</v>
      </c>
      <c r="CU220" s="24">
        <v>0</v>
      </c>
      <c r="CV220" s="23">
        <v>0</v>
      </c>
      <c r="CW220" s="24">
        <v>0</v>
      </c>
      <c r="CX220" s="23">
        <v>0</v>
      </c>
      <c r="CY220" s="24">
        <v>0</v>
      </c>
      <c r="CZ220" s="23">
        <v>0</v>
      </c>
      <c r="DA220" s="24">
        <v>0</v>
      </c>
      <c r="DB220" s="23">
        <v>0</v>
      </c>
      <c r="DC220" s="24">
        <v>0</v>
      </c>
      <c r="DD220" s="23">
        <v>0</v>
      </c>
      <c r="DE220" s="24">
        <v>0</v>
      </c>
      <c r="DF220" s="23">
        <v>0</v>
      </c>
      <c r="DG220" s="24">
        <v>0</v>
      </c>
      <c r="DH220" s="23">
        <v>0</v>
      </c>
      <c r="DI220" s="24">
        <v>0</v>
      </c>
      <c r="DJ220" s="23">
        <v>0</v>
      </c>
      <c r="DK220" s="24">
        <v>0</v>
      </c>
      <c r="DL220" s="23">
        <v>0</v>
      </c>
      <c r="DM220" s="24">
        <v>0</v>
      </c>
      <c r="DN220" s="23">
        <v>0</v>
      </c>
      <c r="DO220" s="24">
        <v>0</v>
      </c>
      <c r="DP220" s="23">
        <v>0</v>
      </c>
      <c r="DQ220" s="24">
        <v>0</v>
      </c>
      <c r="DR220" s="23">
        <v>0</v>
      </c>
      <c r="DS220" s="24">
        <v>0</v>
      </c>
      <c r="DT220" s="23">
        <v>0</v>
      </c>
      <c r="DU220" s="24">
        <v>0</v>
      </c>
      <c r="DV220" s="23">
        <v>0</v>
      </c>
      <c r="DW220" s="24">
        <v>0</v>
      </c>
      <c r="DX220" s="23">
        <v>0</v>
      </c>
      <c r="DY220" s="24">
        <v>0</v>
      </c>
      <c r="DZ220" s="23">
        <v>0</v>
      </c>
      <c r="EA220" s="24">
        <v>0</v>
      </c>
      <c r="EB220" s="23">
        <v>0</v>
      </c>
      <c r="EC220" s="24">
        <v>0</v>
      </c>
      <c r="ED220" s="23">
        <v>0</v>
      </c>
      <c r="EE220" s="24">
        <v>0</v>
      </c>
      <c r="EF220" s="240">
        <v>0</v>
      </c>
      <c r="EG220" s="241">
        <v>0</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4"/>
      <c r="B221" s="628"/>
      <c r="C221" s="636"/>
      <c r="D221" s="9">
        <v>0</v>
      </c>
      <c r="E221" s="510"/>
      <c r="F221" s="25"/>
      <c r="G221" s="26">
        <v>0</v>
      </c>
      <c r="H221" s="25"/>
      <c r="I221" s="26">
        <v>0</v>
      </c>
      <c r="J221" s="25"/>
      <c r="K221" s="26">
        <v>0</v>
      </c>
      <c r="L221" s="25"/>
      <c r="M221" s="26">
        <v>0</v>
      </c>
      <c r="N221" s="25"/>
      <c r="O221" s="26">
        <v>0</v>
      </c>
      <c r="P221" s="25"/>
      <c r="Q221" s="26">
        <v>0</v>
      </c>
      <c r="R221" s="25"/>
      <c r="S221" s="26">
        <v>0</v>
      </c>
      <c r="T221" s="25"/>
      <c r="U221" s="26">
        <v>0</v>
      </c>
      <c r="V221" s="25"/>
      <c r="W221" s="26">
        <v>0</v>
      </c>
      <c r="X221" s="25"/>
      <c r="Y221" s="26">
        <v>0</v>
      </c>
      <c r="Z221" s="25"/>
      <c r="AA221" s="26">
        <v>0</v>
      </c>
      <c r="AB221" s="25"/>
      <c r="AC221" s="26">
        <v>0</v>
      </c>
      <c r="AD221" s="25"/>
      <c r="AE221" s="26">
        <v>0</v>
      </c>
      <c r="AF221" s="25"/>
      <c r="AG221" s="26">
        <v>0</v>
      </c>
      <c r="AH221" s="25"/>
      <c r="AI221" s="26">
        <v>0</v>
      </c>
      <c r="AJ221" s="25"/>
      <c r="AK221" s="26">
        <v>0</v>
      </c>
      <c r="AL221" s="25"/>
      <c r="AM221" s="26">
        <v>0</v>
      </c>
      <c r="AN221" s="25"/>
      <c r="AO221" s="26">
        <v>0</v>
      </c>
      <c r="AP221" s="25"/>
      <c r="AQ221" s="26">
        <v>0</v>
      </c>
      <c r="AR221" s="25"/>
      <c r="AS221" s="26">
        <v>0</v>
      </c>
      <c r="AT221" s="25"/>
      <c r="AU221" s="26">
        <v>0</v>
      </c>
      <c r="AV221" s="25"/>
      <c r="AW221" s="26">
        <v>0</v>
      </c>
      <c r="AX221" s="25"/>
      <c r="AY221" s="26">
        <v>0</v>
      </c>
      <c r="AZ221" s="25"/>
      <c r="BA221" s="26">
        <v>0</v>
      </c>
      <c r="BB221" s="25"/>
      <c r="BC221" s="26">
        <v>0</v>
      </c>
      <c r="BD221" s="25"/>
      <c r="BE221" s="26">
        <v>0</v>
      </c>
      <c r="BF221" s="25"/>
      <c r="BG221" s="26">
        <v>0</v>
      </c>
      <c r="BH221" s="25"/>
      <c r="BI221" s="26">
        <v>0</v>
      </c>
      <c r="BJ221" s="25"/>
      <c r="BK221" s="26">
        <v>0</v>
      </c>
      <c r="BL221" s="25"/>
      <c r="BM221" s="26">
        <v>0</v>
      </c>
      <c r="BN221" s="25"/>
      <c r="BO221" s="26">
        <v>0</v>
      </c>
      <c r="BP221" s="25"/>
      <c r="BQ221" s="26">
        <v>0</v>
      </c>
      <c r="BR221" s="25"/>
      <c r="BS221" s="26">
        <v>0</v>
      </c>
      <c r="BT221" s="25"/>
      <c r="BU221" s="26">
        <v>0</v>
      </c>
      <c r="BV221" s="25"/>
      <c r="BW221" s="26">
        <v>0</v>
      </c>
      <c r="BX221" s="25"/>
      <c r="BY221" s="26">
        <v>0</v>
      </c>
      <c r="BZ221" s="25"/>
      <c r="CA221" s="26">
        <v>0</v>
      </c>
      <c r="CB221" s="25"/>
      <c r="CC221" s="26">
        <v>0</v>
      </c>
      <c r="CD221" s="25"/>
      <c r="CE221" s="26">
        <v>0</v>
      </c>
      <c r="CF221" s="25"/>
      <c r="CG221" s="26">
        <v>0</v>
      </c>
      <c r="CH221" s="25"/>
      <c r="CI221" s="26">
        <v>0</v>
      </c>
      <c r="CJ221" s="244"/>
      <c r="CK221" s="245">
        <v>0</v>
      </c>
      <c r="CL221" s="25"/>
      <c r="CM221" s="26">
        <v>0</v>
      </c>
      <c r="CN221" s="25"/>
      <c r="CO221" s="26">
        <v>0</v>
      </c>
      <c r="CP221" s="25"/>
      <c r="CQ221" s="26">
        <v>0</v>
      </c>
      <c r="CR221" s="25"/>
      <c r="CS221" s="26">
        <v>0</v>
      </c>
      <c r="CT221" s="25"/>
      <c r="CU221" s="26">
        <v>0</v>
      </c>
      <c r="CV221" s="25"/>
      <c r="CW221" s="26">
        <v>0</v>
      </c>
      <c r="CX221" s="25"/>
      <c r="CY221" s="26">
        <v>0</v>
      </c>
      <c r="CZ221" s="25"/>
      <c r="DA221" s="26">
        <v>0</v>
      </c>
      <c r="DB221" s="25"/>
      <c r="DC221" s="26">
        <v>0</v>
      </c>
      <c r="DD221" s="25"/>
      <c r="DE221" s="26">
        <v>0</v>
      </c>
      <c r="DF221" s="25"/>
      <c r="DG221" s="26">
        <v>0</v>
      </c>
      <c r="DH221" s="25"/>
      <c r="DI221" s="26">
        <v>0</v>
      </c>
      <c r="DJ221" s="25"/>
      <c r="DK221" s="26">
        <v>0</v>
      </c>
      <c r="DL221" s="25"/>
      <c r="DM221" s="26">
        <v>0</v>
      </c>
      <c r="DN221" s="25"/>
      <c r="DO221" s="26">
        <v>0</v>
      </c>
      <c r="DP221" s="25"/>
      <c r="DQ221" s="26">
        <v>0</v>
      </c>
      <c r="DR221" s="25"/>
      <c r="DS221" s="26">
        <v>0</v>
      </c>
      <c r="DT221" s="25"/>
      <c r="DU221" s="26">
        <v>0</v>
      </c>
      <c r="DV221" s="25"/>
      <c r="DW221" s="26">
        <v>0</v>
      </c>
      <c r="DX221" s="25"/>
      <c r="DY221" s="26">
        <v>0</v>
      </c>
      <c r="DZ221" s="25"/>
      <c r="EA221" s="26">
        <v>0</v>
      </c>
      <c r="EB221" s="25"/>
      <c r="EC221" s="26">
        <v>0</v>
      </c>
      <c r="ED221" s="25"/>
      <c r="EE221" s="26">
        <v>0</v>
      </c>
      <c r="EF221" s="244"/>
      <c r="EG221" s="245">
        <v>0</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4"/>
      <c r="B222" s="628"/>
      <c r="C222" s="636"/>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4"/>
      <c r="B223" s="629"/>
      <c r="C223" s="637"/>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4"/>
      <c r="B224" s="627" t="s">
        <v>16</v>
      </c>
      <c r="C224" s="630">
        <v>44779</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v>0</v>
      </c>
      <c r="AO224" s="20">
        <v>0</v>
      </c>
      <c r="AP224" s="19">
        <v>0</v>
      </c>
      <c r="AQ224" s="20">
        <v>0</v>
      </c>
      <c r="AR224" s="19">
        <v>0</v>
      </c>
      <c r="AS224" s="20">
        <v>0</v>
      </c>
      <c r="AT224" s="19">
        <v>0</v>
      </c>
      <c r="AU224" s="20">
        <v>0</v>
      </c>
      <c r="AV224" s="19">
        <v>0</v>
      </c>
      <c r="AW224" s="20">
        <v>0</v>
      </c>
      <c r="AX224" s="19">
        <v>0</v>
      </c>
      <c r="AY224" s="20">
        <v>0</v>
      </c>
      <c r="AZ224" s="19">
        <v>0</v>
      </c>
      <c r="BA224" s="20">
        <v>0</v>
      </c>
      <c r="BB224" s="19">
        <v>0</v>
      </c>
      <c r="BC224" s="20">
        <v>0</v>
      </c>
      <c r="BD224" s="19">
        <v>0</v>
      </c>
      <c r="BE224" s="20">
        <v>0</v>
      </c>
      <c r="BF224" s="19">
        <v>0</v>
      </c>
      <c r="BG224" s="20">
        <v>0</v>
      </c>
      <c r="BH224" s="19">
        <v>0</v>
      </c>
      <c r="BI224" s="20">
        <v>0</v>
      </c>
      <c r="BJ224" s="19">
        <v>0</v>
      </c>
      <c r="BK224" s="20">
        <v>0</v>
      </c>
      <c r="BL224" s="19">
        <v>0</v>
      </c>
      <c r="BM224" s="20">
        <v>0</v>
      </c>
      <c r="BN224" s="19">
        <v>0</v>
      </c>
      <c r="BO224" s="20">
        <v>0</v>
      </c>
      <c r="BP224" s="19">
        <v>0</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v>0</v>
      </c>
      <c r="CW224" s="20">
        <v>0</v>
      </c>
      <c r="CX224" s="19">
        <v>0</v>
      </c>
      <c r="CY224" s="20">
        <v>0</v>
      </c>
      <c r="CZ224" s="19">
        <v>0</v>
      </c>
      <c r="DA224" s="20">
        <v>0</v>
      </c>
      <c r="DB224" s="19">
        <v>0</v>
      </c>
      <c r="DC224" s="20">
        <v>0</v>
      </c>
      <c r="DD224" s="19">
        <v>0</v>
      </c>
      <c r="DE224" s="20">
        <v>0</v>
      </c>
      <c r="DF224" s="19">
        <v>0</v>
      </c>
      <c r="DG224" s="20">
        <v>0</v>
      </c>
      <c r="DH224" s="19">
        <v>0</v>
      </c>
      <c r="DI224" s="20">
        <v>0</v>
      </c>
      <c r="DJ224" s="19">
        <v>0</v>
      </c>
      <c r="DK224" s="20">
        <v>0</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v>0</v>
      </c>
      <c r="EI224" s="548">
        <v>0</v>
      </c>
      <c r="EJ224" s="547">
        <v>0</v>
      </c>
      <c r="EK224" s="548">
        <v>0</v>
      </c>
      <c r="EL224" s="19">
        <v>0</v>
      </c>
      <c r="EM224" s="20">
        <v>0</v>
      </c>
      <c r="EN224" s="19">
        <v>0</v>
      </c>
      <c r="EO224" s="20">
        <v>0</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4"/>
      <c r="B225" s="628"/>
      <c r="C225" s="636"/>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v>0</v>
      </c>
      <c r="AP225" s="21"/>
      <c r="AQ225" s="22">
        <v>0</v>
      </c>
      <c r="AR225" s="21"/>
      <c r="AS225" s="22">
        <v>0</v>
      </c>
      <c r="AT225" s="21"/>
      <c r="AU225" s="22">
        <v>0</v>
      </c>
      <c r="AV225" s="21"/>
      <c r="AW225" s="22">
        <v>0</v>
      </c>
      <c r="AX225" s="21"/>
      <c r="AY225" s="22">
        <v>0</v>
      </c>
      <c r="AZ225" s="21"/>
      <c r="BA225" s="22">
        <v>0</v>
      </c>
      <c r="BB225" s="21"/>
      <c r="BC225" s="22">
        <v>0</v>
      </c>
      <c r="BD225" s="21"/>
      <c r="BE225" s="22">
        <v>0</v>
      </c>
      <c r="BF225" s="21"/>
      <c r="BG225" s="22">
        <v>0</v>
      </c>
      <c r="BH225" s="21"/>
      <c r="BI225" s="22">
        <v>0</v>
      </c>
      <c r="BJ225" s="21"/>
      <c r="BK225" s="22">
        <v>0</v>
      </c>
      <c r="BL225" s="21"/>
      <c r="BM225" s="22">
        <v>0</v>
      </c>
      <c r="BN225" s="21"/>
      <c r="BO225" s="22">
        <v>0</v>
      </c>
      <c r="BP225" s="21"/>
      <c r="BQ225" s="22">
        <v>0</v>
      </c>
      <c r="BR225" s="21"/>
      <c r="BS225" s="22">
        <v>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v>0</v>
      </c>
      <c r="CX225" s="21"/>
      <c r="CY225" s="22">
        <v>0</v>
      </c>
      <c r="CZ225" s="21"/>
      <c r="DA225" s="22">
        <v>0</v>
      </c>
      <c r="DB225" s="21"/>
      <c r="DC225" s="22">
        <v>0</v>
      </c>
      <c r="DD225" s="21"/>
      <c r="DE225" s="22">
        <v>0</v>
      </c>
      <c r="DF225" s="21"/>
      <c r="DG225" s="22">
        <v>0</v>
      </c>
      <c r="DH225" s="21"/>
      <c r="DI225" s="22">
        <v>0</v>
      </c>
      <c r="DJ225" s="21"/>
      <c r="DK225" s="22">
        <v>0</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v>0</v>
      </c>
      <c r="EJ225" s="246"/>
      <c r="EK225" s="247">
        <v>0</v>
      </c>
      <c r="EL225" s="21"/>
      <c r="EM225" s="22">
        <v>0</v>
      </c>
      <c r="EN225" s="21"/>
      <c r="EO225" s="22">
        <v>0</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4"/>
      <c r="B226" s="628"/>
      <c r="C226" s="636"/>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v>0</v>
      </c>
      <c r="AO226" s="24">
        <v>0</v>
      </c>
      <c r="AP226" s="23">
        <v>0</v>
      </c>
      <c r="AQ226" s="24">
        <v>0</v>
      </c>
      <c r="AR226" s="23">
        <v>0</v>
      </c>
      <c r="AS226" s="24">
        <v>0</v>
      </c>
      <c r="AT226" s="23">
        <v>0</v>
      </c>
      <c r="AU226" s="24">
        <v>0</v>
      </c>
      <c r="AV226" s="23">
        <v>0</v>
      </c>
      <c r="AW226" s="24">
        <v>0</v>
      </c>
      <c r="AX226" s="23">
        <v>0</v>
      </c>
      <c r="AY226" s="24">
        <v>0</v>
      </c>
      <c r="AZ226" s="23">
        <v>0</v>
      </c>
      <c r="BA226" s="24">
        <v>0</v>
      </c>
      <c r="BB226" s="23">
        <v>0</v>
      </c>
      <c r="BC226" s="24">
        <v>0</v>
      </c>
      <c r="BD226" s="23">
        <v>0</v>
      </c>
      <c r="BE226" s="24">
        <v>0</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v>0</v>
      </c>
      <c r="CW226" s="24">
        <v>0</v>
      </c>
      <c r="CX226" s="23">
        <v>0</v>
      </c>
      <c r="CY226" s="24">
        <v>0</v>
      </c>
      <c r="CZ226" s="23">
        <v>0</v>
      </c>
      <c r="DA226" s="24">
        <v>0</v>
      </c>
      <c r="DB226" s="23">
        <v>0</v>
      </c>
      <c r="DC226" s="24">
        <v>0</v>
      </c>
      <c r="DD226" s="23">
        <v>0</v>
      </c>
      <c r="DE226" s="24">
        <v>0</v>
      </c>
      <c r="DF226" s="23">
        <v>0</v>
      </c>
      <c r="DG226" s="24">
        <v>0</v>
      </c>
      <c r="DH226" s="23">
        <v>0</v>
      </c>
      <c r="DI226" s="24">
        <v>0</v>
      </c>
      <c r="DJ226" s="23">
        <v>0</v>
      </c>
      <c r="DK226" s="24">
        <v>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v>0</v>
      </c>
      <c r="EI226" s="241">
        <v>0</v>
      </c>
      <c r="EJ226" s="240">
        <v>0</v>
      </c>
      <c r="EK226" s="241">
        <v>0</v>
      </c>
      <c r="EL226" s="23">
        <v>0</v>
      </c>
      <c r="EM226" s="24">
        <v>0</v>
      </c>
      <c r="EN226" s="23">
        <v>0</v>
      </c>
      <c r="EO226" s="24">
        <v>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4"/>
      <c r="B227" s="628"/>
      <c r="C227" s="636"/>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v>0</v>
      </c>
      <c r="AP227" s="25"/>
      <c r="AQ227" s="26">
        <v>0</v>
      </c>
      <c r="AR227" s="25"/>
      <c r="AS227" s="26">
        <v>0</v>
      </c>
      <c r="AT227" s="25"/>
      <c r="AU227" s="26">
        <v>0</v>
      </c>
      <c r="AV227" s="25"/>
      <c r="AW227" s="26">
        <v>0</v>
      </c>
      <c r="AX227" s="25"/>
      <c r="AY227" s="26">
        <v>0</v>
      </c>
      <c r="AZ227" s="25"/>
      <c r="BA227" s="26">
        <v>0</v>
      </c>
      <c r="BB227" s="25"/>
      <c r="BC227" s="26">
        <v>0</v>
      </c>
      <c r="BD227" s="25"/>
      <c r="BE227" s="26">
        <v>0</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v>0</v>
      </c>
      <c r="CV227" s="25"/>
      <c r="CW227" s="26">
        <v>0</v>
      </c>
      <c r="CX227" s="25"/>
      <c r="CY227" s="26">
        <v>0</v>
      </c>
      <c r="CZ227" s="25"/>
      <c r="DA227" s="26">
        <v>0</v>
      </c>
      <c r="DB227" s="25"/>
      <c r="DC227" s="26">
        <v>0</v>
      </c>
      <c r="DD227" s="25"/>
      <c r="DE227" s="26">
        <v>0</v>
      </c>
      <c r="DF227" s="25"/>
      <c r="DG227" s="26">
        <v>0</v>
      </c>
      <c r="DH227" s="25"/>
      <c r="DI227" s="26">
        <v>0</v>
      </c>
      <c r="DJ227" s="25"/>
      <c r="DK227" s="26">
        <v>0</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v>0</v>
      </c>
      <c r="EJ227" s="244"/>
      <c r="EK227" s="245">
        <v>0</v>
      </c>
      <c r="EL227" s="25"/>
      <c r="EM227" s="26">
        <v>0</v>
      </c>
      <c r="EN227" s="25"/>
      <c r="EO227" s="26">
        <v>0</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4"/>
      <c r="B228" s="628"/>
      <c r="C228" s="636"/>
      <c r="D228" s="10">
        <v>0</v>
      </c>
      <c r="E228" s="507" t="s">
        <v>7</v>
      </c>
      <c r="F228" s="27">
        <v>0</v>
      </c>
      <c r="G228" s="24">
        <v>0</v>
      </c>
      <c r="H228" s="27">
        <v>0</v>
      </c>
      <c r="I228" s="24">
        <v>0</v>
      </c>
      <c r="J228" s="27">
        <v>0</v>
      </c>
      <c r="K228" s="24">
        <v>0</v>
      </c>
      <c r="L228" s="27">
        <v>0</v>
      </c>
      <c r="M228" s="24">
        <v>0</v>
      </c>
      <c r="N228" s="27">
        <v>0</v>
      </c>
      <c r="O228" s="24">
        <v>0</v>
      </c>
      <c r="P228" s="27">
        <v>0</v>
      </c>
      <c r="Q228" s="24">
        <v>0</v>
      </c>
      <c r="R228" s="27">
        <v>0</v>
      </c>
      <c r="S228" s="24">
        <v>0</v>
      </c>
      <c r="T228" s="27">
        <v>0</v>
      </c>
      <c r="U228" s="24">
        <v>0</v>
      </c>
      <c r="V228" s="27">
        <v>0</v>
      </c>
      <c r="W228" s="24">
        <v>0</v>
      </c>
      <c r="X228" s="27">
        <v>0</v>
      </c>
      <c r="Y228" s="24">
        <v>0</v>
      </c>
      <c r="Z228" s="27">
        <v>0</v>
      </c>
      <c r="AA228" s="24">
        <v>0</v>
      </c>
      <c r="AB228" s="27">
        <v>0</v>
      </c>
      <c r="AC228" s="24">
        <v>0</v>
      </c>
      <c r="AD228" s="27">
        <v>0</v>
      </c>
      <c r="AE228" s="24">
        <v>0</v>
      </c>
      <c r="AF228" s="27">
        <v>0</v>
      </c>
      <c r="AG228" s="24">
        <v>0</v>
      </c>
      <c r="AH228" s="27">
        <v>0</v>
      </c>
      <c r="AI228" s="24">
        <v>0</v>
      </c>
      <c r="AJ228" s="27">
        <v>0</v>
      </c>
      <c r="AK228" s="24">
        <v>0</v>
      </c>
      <c r="AL228" s="27">
        <v>0</v>
      </c>
      <c r="AM228" s="24">
        <v>0</v>
      </c>
      <c r="AN228" s="27">
        <v>0</v>
      </c>
      <c r="AO228" s="24">
        <v>0</v>
      </c>
      <c r="AP228" s="27">
        <v>0</v>
      </c>
      <c r="AQ228" s="24">
        <v>0</v>
      </c>
      <c r="AR228" s="27">
        <v>0</v>
      </c>
      <c r="AS228" s="24">
        <v>0</v>
      </c>
      <c r="AT228" s="27">
        <v>0</v>
      </c>
      <c r="AU228" s="24">
        <v>0</v>
      </c>
      <c r="AV228" s="27">
        <v>0</v>
      </c>
      <c r="AW228" s="24">
        <v>0</v>
      </c>
      <c r="AX228" s="27">
        <v>0</v>
      </c>
      <c r="AY228" s="24">
        <v>0</v>
      </c>
      <c r="AZ228" s="27">
        <v>0</v>
      </c>
      <c r="BA228" s="24">
        <v>0</v>
      </c>
      <c r="BB228" s="27">
        <v>0</v>
      </c>
      <c r="BC228" s="24">
        <v>0</v>
      </c>
      <c r="BD228" s="27">
        <v>0</v>
      </c>
      <c r="BE228" s="24">
        <v>0</v>
      </c>
      <c r="BF228" s="27">
        <v>0</v>
      </c>
      <c r="BG228" s="24">
        <v>0</v>
      </c>
      <c r="BH228" s="27">
        <v>0</v>
      </c>
      <c r="BI228" s="24">
        <v>0</v>
      </c>
      <c r="BJ228" s="27">
        <v>0</v>
      </c>
      <c r="BK228" s="24">
        <v>0</v>
      </c>
      <c r="BL228" s="27">
        <v>0</v>
      </c>
      <c r="BM228" s="24">
        <v>0</v>
      </c>
      <c r="BN228" s="27">
        <v>0</v>
      </c>
      <c r="BO228" s="24">
        <v>0</v>
      </c>
      <c r="BP228" s="27">
        <v>0</v>
      </c>
      <c r="BQ228" s="24">
        <v>0</v>
      </c>
      <c r="BR228" s="27">
        <v>0</v>
      </c>
      <c r="BS228" s="24">
        <v>0</v>
      </c>
      <c r="BT228" s="27">
        <v>0</v>
      </c>
      <c r="BU228" s="24">
        <v>0</v>
      </c>
      <c r="BV228" s="27">
        <v>0</v>
      </c>
      <c r="BW228" s="24">
        <v>0</v>
      </c>
      <c r="BX228" s="27">
        <v>0</v>
      </c>
      <c r="BY228" s="24">
        <v>0</v>
      </c>
      <c r="BZ228" s="27">
        <v>0</v>
      </c>
      <c r="CA228" s="24">
        <v>0</v>
      </c>
      <c r="CB228" s="27">
        <v>0</v>
      </c>
      <c r="CC228" s="24">
        <v>0</v>
      </c>
      <c r="CD228" s="27">
        <v>0</v>
      </c>
      <c r="CE228" s="24">
        <v>0</v>
      </c>
      <c r="CF228" s="27">
        <v>0</v>
      </c>
      <c r="CG228" s="24">
        <v>0</v>
      </c>
      <c r="CH228" s="27">
        <v>0</v>
      </c>
      <c r="CI228" s="24">
        <v>0</v>
      </c>
      <c r="CJ228" s="242">
        <v>0</v>
      </c>
      <c r="CK228" s="241">
        <v>0</v>
      </c>
      <c r="CL228" s="27">
        <v>0</v>
      </c>
      <c r="CM228" s="24">
        <v>0</v>
      </c>
      <c r="CN228" s="27">
        <v>0</v>
      </c>
      <c r="CO228" s="24">
        <v>0</v>
      </c>
      <c r="CP228" s="27">
        <v>0</v>
      </c>
      <c r="CQ228" s="24">
        <v>0</v>
      </c>
      <c r="CR228" s="27">
        <v>0</v>
      </c>
      <c r="CS228" s="24">
        <v>0</v>
      </c>
      <c r="CT228" s="27">
        <v>0</v>
      </c>
      <c r="CU228" s="24">
        <v>0</v>
      </c>
      <c r="CV228" s="27">
        <v>0</v>
      </c>
      <c r="CW228" s="24">
        <v>0</v>
      </c>
      <c r="CX228" s="27">
        <v>0</v>
      </c>
      <c r="CY228" s="24">
        <v>0</v>
      </c>
      <c r="CZ228" s="27">
        <v>0</v>
      </c>
      <c r="DA228" s="24">
        <v>0</v>
      </c>
      <c r="DB228" s="27">
        <v>0</v>
      </c>
      <c r="DC228" s="24">
        <v>0</v>
      </c>
      <c r="DD228" s="27">
        <v>0</v>
      </c>
      <c r="DE228" s="24">
        <v>0</v>
      </c>
      <c r="DF228" s="27">
        <v>0</v>
      </c>
      <c r="DG228" s="24">
        <v>0</v>
      </c>
      <c r="DH228" s="27">
        <v>0</v>
      </c>
      <c r="DI228" s="24">
        <v>0</v>
      </c>
      <c r="DJ228" s="27">
        <v>0</v>
      </c>
      <c r="DK228" s="24">
        <v>0</v>
      </c>
      <c r="DL228" s="27">
        <v>0</v>
      </c>
      <c r="DM228" s="24">
        <v>0</v>
      </c>
      <c r="DN228" s="27">
        <v>0</v>
      </c>
      <c r="DO228" s="24">
        <v>0</v>
      </c>
      <c r="DP228" s="27">
        <v>0</v>
      </c>
      <c r="DQ228" s="24">
        <v>0</v>
      </c>
      <c r="DR228" s="27">
        <v>0</v>
      </c>
      <c r="DS228" s="24">
        <v>0</v>
      </c>
      <c r="DT228" s="27">
        <v>0</v>
      </c>
      <c r="DU228" s="24">
        <v>0</v>
      </c>
      <c r="DV228" s="27">
        <v>0</v>
      </c>
      <c r="DW228" s="24">
        <v>0</v>
      </c>
      <c r="DX228" s="27">
        <v>0</v>
      </c>
      <c r="DY228" s="24">
        <v>0</v>
      </c>
      <c r="DZ228" s="27">
        <v>0</v>
      </c>
      <c r="EA228" s="24">
        <v>0</v>
      </c>
      <c r="EB228" s="27">
        <v>0</v>
      </c>
      <c r="EC228" s="24">
        <v>0</v>
      </c>
      <c r="ED228" s="27">
        <v>0</v>
      </c>
      <c r="EE228" s="24">
        <v>0</v>
      </c>
      <c r="EF228" s="242">
        <v>0</v>
      </c>
      <c r="EG228" s="241">
        <v>0</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4"/>
      <c r="B229" s="628"/>
      <c r="C229" s="636"/>
      <c r="D229" s="8" t="s">
        <v>8</v>
      </c>
      <c r="E229" s="508"/>
      <c r="F229" s="21"/>
      <c r="G229" s="22">
        <v>0</v>
      </c>
      <c r="H229" s="21"/>
      <c r="I229" s="22">
        <v>0</v>
      </c>
      <c r="J229" s="21"/>
      <c r="K229" s="22">
        <v>0</v>
      </c>
      <c r="L229" s="21"/>
      <c r="M229" s="22">
        <v>0</v>
      </c>
      <c r="N229" s="21"/>
      <c r="O229" s="22">
        <v>0</v>
      </c>
      <c r="P229" s="21"/>
      <c r="Q229" s="22">
        <v>0</v>
      </c>
      <c r="R229" s="21"/>
      <c r="S229" s="22">
        <v>0</v>
      </c>
      <c r="T229" s="21"/>
      <c r="U229" s="22">
        <v>0</v>
      </c>
      <c r="V229" s="21"/>
      <c r="W229" s="22">
        <v>0</v>
      </c>
      <c r="X229" s="21"/>
      <c r="Y229" s="22">
        <v>0</v>
      </c>
      <c r="Z229" s="21"/>
      <c r="AA229" s="22">
        <v>0</v>
      </c>
      <c r="AB229" s="21"/>
      <c r="AC229" s="22">
        <v>0</v>
      </c>
      <c r="AD229" s="21"/>
      <c r="AE229" s="22">
        <v>0</v>
      </c>
      <c r="AF229" s="21"/>
      <c r="AG229" s="22">
        <v>0</v>
      </c>
      <c r="AH229" s="21"/>
      <c r="AI229" s="22">
        <v>0</v>
      </c>
      <c r="AJ229" s="21"/>
      <c r="AK229" s="22">
        <v>0</v>
      </c>
      <c r="AL229" s="21"/>
      <c r="AM229" s="22">
        <v>0</v>
      </c>
      <c r="AN229" s="21"/>
      <c r="AO229" s="22">
        <v>0</v>
      </c>
      <c r="AP229" s="21"/>
      <c r="AQ229" s="22">
        <v>0</v>
      </c>
      <c r="AR229" s="21"/>
      <c r="AS229" s="22">
        <v>0</v>
      </c>
      <c r="AT229" s="21"/>
      <c r="AU229" s="22">
        <v>0</v>
      </c>
      <c r="AV229" s="21"/>
      <c r="AW229" s="22">
        <v>0</v>
      </c>
      <c r="AX229" s="21"/>
      <c r="AY229" s="22">
        <v>0</v>
      </c>
      <c r="AZ229" s="21"/>
      <c r="BA229" s="22">
        <v>0</v>
      </c>
      <c r="BB229" s="21"/>
      <c r="BC229" s="22">
        <v>0</v>
      </c>
      <c r="BD229" s="21"/>
      <c r="BE229" s="22">
        <v>0</v>
      </c>
      <c r="BF229" s="21"/>
      <c r="BG229" s="22">
        <v>0</v>
      </c>
      <c r="BH229" s="21"/>
      <c r="BI229" s="22">
        <v>0</v>
      </c>
      <c r="BJ229" s="21"/>
      <c r="BK229" s="22">
        <v>0</v>
      </c>
      <c r="BL229" s="21"/>
      <c r="BM229" s="22">
        <v>0</v>
      </c>
      <c r="BN229" s="21"/>
      <c r="BO229" s="22">
        <v>0</v>
      </c>
      <c r="BP229" s="21"/>
      <c r="BQ229" s="22">
        <v>0</v>
      </c>
      <c r="BR229" s="21"/>
      <c r="BS229" s="22">
        <v>0</v>
      </c>
      <c r="BT229" s="21"/>
      <c r="BU229" s="22">
        <v>0</v>
      </c>
      <c r="BV229" s="21"/>
      <c r="BW229" s="22">
        <v>0</v>
      </c>
      <c r="BX229" s="21"/>
      <c r="BY229" s="22">
        <v>0</v>
      </c>
      <c r="BZ229" s="21"/>
      <c r="CA229" s="22">
        <v>0</v>
      </c>
      <c r="CB229" s="21"/>
      <c r="CC229" s="22">
        <v>0</v>
      </c>
      <c r="CD229" s="21"/>
      <c r="CE229" s="22">
        <v>0</v>
      </c>
      <c r="CF229" s="21"/>
      <c r="CG229" s="22">
        <v>0</v>
      </c>
      <c r="CH229" s="21"/>
      <c r="CI229" s="22">
        <v>0</v>
      </c>
      <c r="CJ229" s="246"/>
      <c r="CK229" s="247">
        <v>0</v>
      </c>
      <c r="CL229" s="21"/>
      <c r="CM229" s="22">
        <v>0</v>
      </c>
      <c r="CN229" s="21"/>
      <c r="CO229" s="22">
        <v>0</v>
      </c>
      <c r="CP229" s="21"/>
      <c r="CQ229" s="22">
        <v>0</v>
      </c>
      <c r="CR229" s="21"/>
      <c r="CS229" s="22">
        <v>0</v>
      </c>
      <c r="CT229" s="21"/>
      <c r="CU229" s="22">
        <v>0</v>
      </c>
      <c r="CV229" s="21"/>
      <c r="CW229" s="22">
        <v>0</v>
      </c>
      <c r="CX229" s="21"/>
      <c r="CY229" s="22">
        <v>0</v>
      </c>
      <c r="CZ229" s="21"/>
      <c r="DA229" s="22">
        <v>0</v>
      </c>
      <c r="DB229" s="21"/>
      <c r="DC229" s="22">
        <v>0</v>
      </c>
      <c r="DD229" s="21"/>
      <c r="DE229" s="22">
        <v>0</v>
      </c>
      <c r="DF229" s="21"/>
      <c r="DG229" s="22">
        <v>0</v>
      </c>
      <c r="DH229" s="21"/>
      <c r="DI229" s="22">
        <v>0</v>
      </c>
      <c r="DJ229" s="21"/>
      <c r="DK229" s="22">
        <v>0</v>
      </c>
      <c r="DL229" s="21"/>
      <c r="DM229" s="22">
        <v>0</v>
      </c>
      <c r="DN229" s="21"/>
      <c r="DO229" s="22">
        <v>0</v>
      </c>
      <c r="DP229" s="21"/>
      <c r="DQ229" s="22">
        <v>0</v>
      </c>
      <c r="DR229" s="21"/>
      <c r="DS229" s="22">
        <v>0</v>
      </c>
      <c r="DT229" s="21"/>
      <c r="DU229" s="22">
        <v>0</v>
      </c>
      <c r="DV229" s="21"/>
      <c r="DW229" s="22">
        <v>0</v>
      </c>
      <c r="DX229" s="21"/>
      <c r="DY229" s="22">
        <v>0</v>
      </c>
      <c r="DZ229" s="21"/>
      <c r="EA229" s="22">
        <v>0</v>
      </c>
      <c r="EB229" s="21"/>
      <c r="EC229" s="22">
        <v>0</v>
      </c>
      <c r="ED229" s="21"/>
      <c r="EE229" s="22">
        <v>0</v>
      </c>
      <c r="EF229" s="246"/>
      <c r="EG229" s="247">
        <v>0</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4"/>
      <c r="B230" s="628"/>
      <c r="C230" s="636"/>
      <c r="D230" s="11">
        <v>0</v>
      </c>
      <c r="E230" s="509" t="s">
        <v>9</v>
      </c>
      <c r="F230" s="23">
        <v>0</v>
      </c>
      <c r="G230" s="24">
        <v>0</v>
      </c>
      <c r="H230" s="23">
        <v>0</v>
      </c>
      <c r="I230" s="24">
        <v>0</v>
      </c>
      <c r="J230" s="23">
        <v>0</v>
      </c>
      <c r="K230" s="24">
        <v>0</v>
      </c>
      <c r="L230" s="23">
        <v>0</v>
      </c>
      <c r="M230" s="24">
        <v>0</v>
      </c>
      <c r="N230" s="23">
        <v>0</v>
      </c>
      <c r="O230" s="24">
        <v>0</v>
      </c>
      <c r="P230" s="23">
        <v>0</v>
      </c>
      <c r="Q230" s="24">
        <v>0</v>
      </c>
      <c r="R230" s="23">
        <v>0</v>
      </c>
      <c r="S230" s="24">
        <v>0</v>
      </c>
      <c r="T230" s="23">
        <v>0</v>
      </c>
      <c r="U230" s="24">
        <v>0</v>
      </c>
      <c r="V230" s="23">
        <v>0</v>
      </c>
      <c r="W230" s="24">
        <v>0</v>
      </c>
      <c r="X230" s="23">
        <v>0</v>
      </c>
      <c r="Y230" s="24">
        <v>0</v>
      </c>
      <c r="Z230" s="23">
        <v>0</v>
      </c>
      <c r="AA230" s="24">
        <v>0</v>
      </c>
      <c r="AB230" s="23">
        <v>0</v>
      </c>
      <c r="AC230" s="24">
        <v>0</v>
      </c>
      <c r="AD230" s="23">
        <v>0</v>
      </c>
      <c r="AE230" s="24">
        <v>0</v>
      </c>
      <c r="AF230" s="23">
        <v>0</v>
      </c>
      <c r="AG230" s="24">
        <v>0</v>
      </c>
      <c r="AH230" s="23">
        <v>0</v>
      </c>
      <c r="AI230" s="24">
        <v>0</v>
      </c>
      <c r="AJ230" s="23">
        <v>0</v>
      </c>
      <c r="AK230" s="24">
        <v>0</v>
      </c>
      <c r="AL230" s="23">
        <v>0</v>
      </c>
      <c r="AM230" s="24">
        <v>0</v>
      </c>
      <c r="AN230" s="23">
        <v>0</v>
      </c>
      <c r="AO230" s="24">
        <v>0</v>
      </c>
      <c r="AP230" s="23">
        <v>0</v>
      </c>
      <c r="AQ230" s="24">
        <v>0</v>
      </c>
      <c r="AR230" s="23">
        <v>0</v>
      </c>
      <c r="AS230" s="24">
        <v>0</v>
      </c>
      <c r="AT230" s="23">
        <v>0</v>
      </c>
      <c r="AU230" s="24">
        <v>0</v>
      </c>
      <c r="AV230" s="23">
        <v>0</v>
      </c>
      <c r="AW230" s="24">
        <v>0</v>
      </c>
      <c r="AX230" s="23">
        <v>0</v>
      </c>
      <c r="AY230" s="24">
        <v>0</v>
      </c>
      <c r="AZ230" s="23">
        <v>0</v>
      </c>
      <c r="BA230" s="24">
        <v>0</v>
      </c>
      <c r="BB230" s="23">
        <v>0</v>
      </c>
      <c r="BC230" s="24">
        <v>0</v>
      </c>
      <c r="BD230" s="23">
        <v>0</v>
      </c>
      <c r="BE230" s="24">
        <v>0</v>
      </c>
      <c r="BF230" s="23">
        <v>0</v>
      </c>
      <c r="BG230" s="24">
        <v>0</v>
      </c>
      <c r="BH230" s="23">
        <v>0</v>
      </c>
      <c r="BI230" s="24">
        <v>0</v>
      </c>
      <c r="BJ230" s="23">
        <v>0</v>
      </c>
      <c r="BK230" s="24">
        <v>0</v>
      </c>
      <c r="BL230" s="23">
        <v>0</v>
      </c>
      <c r="BM230" s="24">
        <v>0</v>
      </c>
      <c r="BN230" s="23">
        <v>0</v>
      </c>
      <c r="BO230" s="24">
        <v>0</v>
      </c>
      <c r="BP230" s="23">
        <v>0</v>
      </c>
      <c r="BQ230" s="24">
        <v>0</v>
      </c>
      <c r="BR230" s="23">
        <v>0</v>
      </c>
      <c r="BS230" s="24">
        <v>0</v>
      </c>
      <c r="BT230" s="23">
        <v>0</v>
      </c>
      <c r="BU230" s="24">
        <v>0</v>
      </c>
      <c r="BV230" s="23">
        <v>0</v>
      </c>
      <c r="BW230" s="24">
        <v>0</v>
      </c>
      <c r="BX230" s="23">
        <v>0</v>
      </c>
      <c r="BY230" s="24">
        <v>0</v>
      </c>
      <c r="BZ230" s="23">
        <v>0</v>
      </c>
      <c r="CA230" s="24">
        <v>0</v>
      </c>
      <c r="CB230" s="23">
        <v>0</v>
      </c>
      <c r="CC230" s="24">
        <v>0</v>
      </c>
      <c r="CD230" s="23">
        <v>0</v>
      </c>
      <c r="CE230" s="24">
        <v>0</v>
      </c>
      <c r="CF230" s="23">
        <v>0</v>
      </c>
      <c r="CG230" s="24">
        <v>0</v>
      </c>
      <c r="CH230" s="23">
        <v>0</v>
      </c>
      <c r="CI230" s="24">
        <v>0</v>
      </c>
      <c r="CJ230" s="240">
        <v>0</v>
      </c>
      <c r="CK230" s="241">
        <v>0</v>
      </c>
      <c r="CL230" s="23">
        <v>0</v>
      </c>
      <c r="CM230" s="24">
        <v>0</v>
      </c>
      <c r="CN230" s="23">
        <v>0</v>
      </c>
      <c r="CO230" s="24">
        <v>0</v>
      </c>
      <c r="CP230" s="23">
        <v>0</v>
      </c>
      <c r="CQ230" s="24">
        <v>0</v>
      </c>
      <c r="CR230" s="23">
        <v>0</v>
      </c>
      <c r="CS230" s="24">
        <v>0</v>
      </c>
      <c r="CT230" s="23">
        <v>0</v>
      </c>
      <c r="CU230" s="24">
        <v>0</v>
      </c>
      <c r="CV230" s="23">
        <v>0</v>
      </c>
      <c r="CW230" s="24">
        <v>0</v>
      </c>
      <c r="CX230" s="23">
        <v>0</v>
      </c>
      <c r="CY230" s="24">
        <v>0</v>
      </c>
      <c r="CZ230" s="23">
        <v>0</v>
      </c>
      <c r="DA230" s="24">
        <v>0</v>
      </c>
      <c r="DB230" s="23">
        <v>0</v>
      </c>
      <c r="DC230" s="24">
        <v>0</v>
      </c>
      <c r="DD230" s="23">
        <v>0</v>
      </c>
      <c r="DE230" s="24">
        <v>0</v>
      </c>
      <c r="DF230" s="23">
        <v>0</v>
      </c>
      <c r="DG230" s="24">
        <v>0</v>
      </c>
      <c r="DH230" s="23">
        <v>0</v>
      </c>
      <c r="DI230" s="24">
        <v>0</v>
      </c>
      <c r="DJ230" s="23">
        <v>0</v>
      </c>
      <c r="DK230" s="24">
        <v>0</v>
      </c>
      <c r="DL230" s="23">
        <v>0</v>
      </c>
      <c r="DM230" s="24">
        <v>0</v>
      </c>
      <c r="DN230" s="23">
        <v>0</v>
      </c>
      <c r="DO230" s="24">
        <v>0</v>
      </c>
      <c r="DP230" s="23">
        <v>0</v>
      </c>
      <c r="DQ230" s="24">
        <v>0</v>
      </c>
      <c r="DR230" s="23">
        <v>0</v>
      </c>
      <c r="DS230" s="24">
        <v>0</v>
      </c>
      <c r="DT230" s="23">
        <v>0</v>
      </c>
      <c r="DU230" s="24">
        <v>0</v>
      </c>
      <c r="DV230" s="23">
        <v>0</v>
      </c>
      <c r="DW230" s="24">
        <v>0</v>
      </c>
      <c r="DX230" s="23">
        <v>0</v>
      </c>
      <c r="DY230" s="24">
        <v>0</v>
      </c>
      <c r="DZ230" s="23">
        <v>0</v>
      </c>
      <c r="EA230" s="24">
        <v>0</v>
      </c>
      <c r="EB230" s="23">
        <v>0</v>
      </c>
      <c r="EC230" s="24">
        <v>0</v>
      </c>
      <c r="ED230" s="23">
        <v>0</v>
      </c>
      <c r="EE230" s="24">
        <v>0</v>
      </c>
      <c r="EF230" s="240">
        <v>0</v>
      </c>
      <c r="EG230" s="241">
        <v>0</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4"/>
      <c r="B231" s="628"/>
      <c r="C231" s="636"/>
      <c r="D231" s="9">
        <v>0</v>
      </c>
      <c r="E231" s="510"/>
      <c r="F231" s="25"/>
      <c r="G231" s="26">
        <v>0</v>
      </c>
      <c r="H231" s="25"/>
      <c r="I231" s="26">
        <v>0</v>
      </c>
      <c r="J231" s="25"/>
      <c r="K231" s="26">
        <v>0</v>
      </c>
      <c r="L231" s="25"/>
      <c r="M231" s="26">
        <v>0</v>
      </c>
      <c r="N231" s="25"/>
      <c r="O231" s="26">
        <v>0</v>
      </c>
      <c r="P231" s="25"/>
      <c r="Q231" s="26">
        <v>0</v>
      </c>
      <c r="R231" s="25"/>
      <c r="S231" s="26">
        <v>0</v>
      </c>
      <c r="T231" s="25"/>
      <c r="U231" s="26">
        <v>0</v>
      </c>
      <c r="V231" s="25"/>
      <c r="W231" s="26">
        <v>0</v>
      </c>
      <c r="X231" s="25"/>
      <c r="Y231" s="26">
        <v>0</v>
      </c>
      <c r="Z231" s="25"/>
      <c r="AA231" s="26">
        <v>0</v>
      </c>
      <c r="AB231" s="25"/>
      <c r="AC231" s="26">
        <v>0</v>
      </c>
      <c r="AD231" s="25"/>
      <c r="AE231" s="26">
        <v>0</v>
      </c>
      <c r="AF231" s="25"/>
      <c r="AG231" s="26">
        <v>0</v>
      </c>
      <c r="AH231" s="25"/>
      <c r="AI231" s="26">
        <v>0</v>
      </c>
      <c r="AJ231" s="25"/>
      <c r="AK231" s="26">
        <v>0</v>
      </c>
      <c r="AL231" s="25"/>
      <c r="AM231" s="26">
        <v>0</v>
      </c>
      <c r="AN231" s="25"/>
      <c r="AO231" s="26">
        <v>0</v>
      </c>
      <c r="AP231" s="25"/>
      <c r="AQ231" s="26">
        <v>0</v>
      </c>
      <c r="AR231" s="25"/>
      <c r="AS231" s="26">
        <v>0</v>
      </c>
      <c r="AT231" s="25"/>
      <c r="AU231" s="26">
        <v>0</v>
      </c>
      <c r="AV231" s="25"/>
      <c r="AW231" s="26">
        <v>0</v>
      </c>
      <c r="AX231" s="25"/>
      <c r="AY231" s="26">
        <v>0</v>
      </c>
      <c r="AZ231" s="25"/>
      <c r="BA231" s="26">
        <v>0</v>
      </c>
      <c r="BB231" s="25"/>
      <c r="BC231" s="26">
        <v>0</v>
      </c>
      <c r="BD231" s="25"/>
      <c r="BE231" s="26">
        <v>0</v>
      </c>
      <c r="BF231" s="25"/>
      <c r="BG231" s="26">
        <v>0</v>
      </c>
      <c r="BH231" s="25"/>
      <c r="BI231" s="26">
        <v>0</v>
      </c>
      <c r="BJ231" s="25"/>
      <c r="BK231" s="26">
        <v>0</v>
      </c>
      <c r="BL231" s="25"/>
      <c r="BM231" s="26">
        <v>0</v>
      </c>
      <c r="BN231" s="25"/>
      <c r="BO231" s="26">
        <v>0</v>
      </c>
      <c r="BP231" s="25"/>
      <c r="BQ231" s="26">
        <v>0</v>
      </c>
      <c r="BR231" s="25"/>
      <c r="BS231" s="26">
        <v>0</v>
      </c>
      <c r="BT231" s="25"/>
      <c r="BU231" s="26">
        <v>0</v>
      </c>
      <c r="BV231" s="25"/>
      <c r="BW231" s="26">
        <v>0</v>
      </c>
      <c r="BX231" s="25"/>
      <c r="BY231" s="26">
        <v>0</v>
      </c>
      <c r="BZ231" s="25"/>
      <c r="CA231" s="26">
        <v>0</v>
      </c>
      <c r="CB231" s="25"/>
      <c r="CC231" s="26">
        <v>0</v>
      </c>
      <c r="CD231" s="25"/>
      <c r="CE231" s="26">
        <v>0</v>
      </c>
      <c r="CF231" s="25"/>
      <c r="CG231" s="26">
        <v>0</v>
      </c>
      <c r="CH231" s="25"/>
      <c r="CI231" s="26">
        <v>0</v>
      </c>
      <c r="CJ231" s="244"/>
      <c r="CK231" s="245">
        <v>0</v>
      </c>
      <c r="CL231" s="25"/>
      <c r="CM231" s="26">
        <v>0</v>
      </c>
      <c r="CN231" s="25"/>
      <c r="CO231" s="26">
        <v>0</v>
      </c>
      <c r="CP231" s="25"/>
      <c r="CQ231" s="26">
        <v>0</v>
      </c>
      <c r="CR231" s="25"/>
      <c r="CS231" s="26">
        <v>0</v>
      </c>
      <c r="CT231" s="25"/>
      <c r="CU231" s="26">
        <v>0</v>
      </c>
      <c r="CV231" s="25"/>
      <c r="CW231" s="26">
        <v>0</v>
      </c>
      <c r="CX231" s="25"/>
      <c r="CY231" s="26">
        <v>0</v>
      </c>
      <c r="CZ231" s="25"/>
      <c r="DA231" s="26">
        <v>0</v>
      </c>
      <c r="DB231" s="25"/>
      <c r="DC231" s="26">
        <v>0</v>
      </c>
      <c r="DD231" s="25"/>
      <c r="DE231" s="26">
        <v>0</v>
      </c>
      <c r="DF231" s="25"/>
      <c r="DG231" s="26">
        <v>0</v>
      </c>
      <c r="DH231" s="25"/>
      <c r="DI231" s="26">
        <v>0</v>
      </c>
      <c r="DJ231" s="25"/>
      <c r="DK231" s="26">
        <v>0</v>
      </c>
      <c r="DL231" s="25"/>
      <c r="DM231" s="26">
        <v>0</v>
      </c>
      <c r="DN231" s="25"/>
      <c r="DO231" s="26">
        <v>0</v>
      </c>
      <c r="DP231" s="25"/>
      <c r="DQ231" s="26">
        <v>0</v>
      </c>
      <c r="DR231" s="25"/>
      <c r="DS231" s="26">
        <v>0</v>
      </c>
      <c r="DT231" s="25"/>
      <c r="DU231" s="26">
        <v>0</v>
      </c>
      <c r="DV231" s="25"/>
      <c r="DW231" s="26">
        <v>0</v>
      </c>
      <c r="DX231" s="25"/>
      <c r="DY231" s="26">
        <v>0</v>
      </c>
      <c r="DZ231" s="25"/>
      <c r="EA231" s="26">
        <v>0</v>
      </c>
      <c r="EB231" s="25"/>
      <c r="EC231" s="26">
        <v>0</v>
      </c>
      <c r="ED231" s="25"/>
      <c r="EE231" s="26">
        <v>0</v>
      </c>
      <c r="EF231" s="244"/>
      <c r="EG231" s="245">
        <v>0</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4"/>
      <c r="B232" s="628"/>
      <c r="C232" s="636"/>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4"/>
      <c r="B233" s="629"/>
      <c r="C233" s="637"/>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4"/>
      <c r="B234" s="627" t="s">
        <v>17</v>
      </c>
      <c r="C234" s="630">
        <v>44780</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4"/>
      <c r="B235" s="628"/>
      <c r="C235" s="636"/>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4"/>
      <c r="B236" s="628"/>
      <c r="C236" s="636"/>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4"/>
      <c r="B237" s="628"/>
      <c r="C237" s="636"/>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4"/>
      <c r="B238" s="628"/>
      <c r="C238" s="636"/>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4"/>
      <c r="B239" s="628"/>
      <c r="C239" s="636"/>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4"/>
      <c r="B240" s="628"/>
      <c r="C240" s="636"/>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4"/>
      <c r="B241" s="628"/>
      <c r="C241" s="636"/>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4"/>
      <c r="B242" s="628"/>
      <c r="C242" s="636"/>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5"/>
      <c r="B243" s="629"/>
      <c r="C243" s="637"/>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190</v>
      </c>
      <c r="W245" s="31" t="s">
        <v>190</v>
      </c>
      <c r="AG245" s="31" t="s">
        <v>190</v>
      </c>
      <c r="AU245" s="31">
        <v>0</v>
      </c>
      <c r="BO245" s="31">
        <v>0</v>
      </c>
      <c r="BU245" s="31" t="s">
        <v>190</v>
      </c>
      <c r="BW245" s="31" t="s">
        <v>190</v>
      </c>
      <c r="CJ245" s="583"/>
      <c r="CQ245" s="31" t="s">
        <v>190</v>
      </c>
      <c r="DO245" s="31" t="s">
        <v>190</v>
      </c>
      <c r="DU245" s="31" t="s">
        <v>190</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T247" t="s">
        <v>89</v>
      </c>
      <c r="AZ247" t="s">
        <v>91</v>
      </c>
      <c r="BP247" t="s">
        <v>89</v>
      </c>
      <c r="CJ247"/>
      <c r="DJ247" t="s">
        <v>92</v>
      </c>
      <c r="EF247" t="s">
        <v>90</v>
      </c>
      <c r="EJ247" s="622" t="s">
        <v>101</v>
      </c>
      <c r="ER247" t="s">
        <v>93</v>
      </c>
      <c r="EV247" s="620"/>
      <c r="EW247" s="620"/>
      <c r="EX247" s="620"/>
      <c r="EY247" s="620"/>
      <c r="EZ247" s="620"/>
      <c r="FA247" s="620"/>
      <c r="FB247" t="s">
        <v>101</v>
      </c>
      <c r="FD247" s="620" t="s">
        <v>100</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115</v>
      </c>
      <c r="G257" s="14"/>
      <c r="H257" s="13" t="s">
        <v>116</v>
      </c>
      <c r="I257" s="14"/>
      <c r="J257" s="13" t="s">
        <v>117</v>
      </c>
      <c r="K257" s="14"/>
      <c r="L257" s="13" t="s">
        <v>118</v>
      </c>
      <c r="M257" s="14"/>
      <c r="N257" s="13" t="s">
        <v>119</v>
      </c>
      <c r="O257" s="14"/>
      <c r="P257" s="13" t="s">
        <v>120</v>
      </c>
      <c r="Q257" s="14"/>
      <c r="R257" s="13" t="s">
        <v>121</v>
      </c>
      <c r="S257" s="14"/>
      <c r="T257" s="13" t="s">
        <v>122</v>
      </c>
      <c r="U257" s="14"/>
      <c r="V257" s="13" t="s">
        <v>123</v>
      </c>
      <c r="W257" s="14"/>
      <c r="X257" s="13" t="s">
        <v>124</v>
      </c>
      <c r="Y257" s="14"/>
      <c r="Z257" s="13" t="s">
        <v>125</v>
      </c>
      <c r="AA257" s="14"/>
      <c r="AB257" s="13" t="s">
        <v>126</v>
      </c>
      <c r="AC257" s="14"/>
      <c r="AD257" s="13" t="s">
        <v>127</v>
      </c>
      <c r="AE257" s="14"/>
      <c r="AF257" s="13" t="s">
        <v>128</v>
      </c>
      <c r="AG257" s="14"/>
      <c r="AH257" s="13" t="s">
        <v>129</v>
      </c>
      <c r="AI257" s="14"/>
      <c r="AJ257" s="13" t="s">
        <v>130</v>
      </c>
      <c r="AK257" s="14"/>
      <c r="AL257" s="13" t="s">
        <v>131</v>
      </c>
      <c r="AM257" s="14"/>
      <c r="AN257" s="13" t="s">
        <v>132</v>
      </c>
      <c r="AO257" s="14"/>
      <c r="AP257" s="13" t="s">
        <v>133</v>
      </c>
      <c r="AQ257" s="14"/>
      <c r="AR257" s="13" t="s">
        <v>134</v>
      </c>
      <c r="AS257" s="14"/>
      <c r="AT257" s="13" t="s">
        <v>135</v>
      </c>
      <c r="AU257" s="14"/>
      <c r="AV257" s="13" t="s">
        <v>136</v>
      </c>
      <c r="AW257" s="14"/>
      <c r="AX257" s="13" t="s">
        <v>137</v>
      </c>
      <c r="AY257" s="14"/>
      <c r="AZ257" s="13" t="s">
        <v>138</v>
      </c>
      <c r="BA257" s="14"/>
      <c r="BB257" s="13" t="s">
        <v>139</v>
      </c>
      <c r="BC257" s="14"/>
      <c r="BD257" s="13" t="s">
        <v>140</v>
      </c>
      <c r="BE257" s="14"/>
      <c r="BF257" s="13" t="s">
        <v>141</v>
      </c>
      <c r="BG257" s="14"/>
      <c r="BH257" s="13" t="s">
        <v>142</v>
      </c>
      <c r="BI257" s="14"/>
      <c r="BJ257" s="13" t="s">
        <v>143</v>
      </c>
      <c r="BK257" s="14"/>
      <c r="BL257" s="13" t="s">
        <v>144</v>
      </c>
      <c r="BM257" s="14"/>
      <c r="BN257" s="13" t="s">
        <v>145</v>
      </c>
      <c r="BO257" s="14"/>
      <c r="BP257" s="13" t="s">
        <v>146</v>
      </c>
      <c r="BQ257" s="14"/>
      <c r="BR257" s="13" t="s">
        <v>147</v>
      </c>
      <c r="BS257" s="14"/>
      <c r="BT257" s="13" t="s">
        <v>148</v>
      </c>
      <c r="BU257" s="14"/>
      <c r="BV257" s="13" t="s">
        <v>149</v>
      </c>
      <c r="BW257" s="14"/>
      <c r="BX257" s="13" t="s">
        <v>150</v>
      </c>
      <c r="BY257" s="14"/>
      <c r="BZ257" s="13" t="s">
        <v>151</v>
      </c>
      <c r="CA257" s="14"/>
      <c r="CB257" s="13" t="s">
        <v>152</v>
      </c>
      <c r="CC257" s="14"/>
      <c r="CD257" s="13" t="s">
        <v>153</v>
      </c>
      <c r="CE257" s="14"/>
      <c r="CF257" s="13" t="s">
        <v>154</v>
      </c>
      <c r="CG257" s="14"/>
      <c r="CH257" s="13" t="s">
        <v>155</v>
      </c>
      <c r="CI257" s="14"/>
      <c r="CJ257" s="579" t="s">
        <v>156</v>
      </c>
      <c r="CK257" s="580"/>
      <c r="CL257" s="13" t="s">
        <v>157</v>
      </c>
      <c r="CM257" s="14"/>
      <c r="CN257" s="13" t="s">
        <v>158</v>
      </c>
      <c r="CO257" s="14"/>
      <c r="CP257" s="13" t="s">
        <v>159</v>
      </c>
      <c r="CQ257" s="14"/>
      <c r="CR257" s="13" t="s">
        <v>160</v>
      </c>
      <c r="CS257" s="14"/>
      <c r="CT257" s="13" t="s">
        <v>161</v>
      </c>
      <c r="CU257" s="14"/>
      <c r="CV257" s="13" t="s">
        <v>162</v>
      </c>
      <c r="CW257" s="14"/>
      <c r="CX257" s="13" t="s">
        <v>163</v>
      </c>
      <c r="CY257" s="14"/>
      <c r="CZ257" s="13" t="s">
        <v>164</v>
      </c>
      <c r="DA257" s="14"/>
      <c r="DB257" s="13" t="s">
        <v>102</v>
      </c>
      <c r="DC257" s="14"/>
      <c r="DD257" s="13" t="s">
        <v>165</v>
      </c>
      <c r="DE257" s="14"/>
      <c r="DF257" s="13" t="s">
        <v>166</v>
      </c>
      <c r="DG257" s="14"/>
      <c r="DH257" s="13" t="s">
        <v>167</v>
      </c>
      <c r="DI257" s="14"/>
      <c r="DJ257" s="13" t="s">
        <v>168</v>
      </c>
      <c r="DK257" s="14"/>
      <c r="DL257" s="13" t="s">
        <v>169</v>
      </c>
      <c r="DM257" s="14"/>
      <c r="DN257" s="13" t="s">
        <v>170</v>
      </c>
      <c r="DO257" s="14"/>
      <c r="DP257" s="13" t="s">
        <v>171</v>
      </c>
      <c r="DQ257" s="14"/>
      <c r="DR257" s="13" t="s">
        <v>172</v>
      </c>
      <c r="DS257" s="14"/>
      <c r="DT257" s="13" t="s">
        <v>173</v>
      </c>
      <c r="DU257" s="14"/>
      <c r="DV257" s="13" t="s">
        <v>174</v>
      </c>
      <c r="DW257" s="14"/>
      <c r="DX257" s="13" t="s">
        <v>175</v>
      </c>
      <c r="DY257" s="14"/>
      <c r="DZ257" s="13" t="s">
        <v>176</v>
      </c>
      <c r="EA257" s="14"/>
      <c r="EB257" s="13" t="s">
        <v>177</v>
      </c>
      <c r="EC257" s="14"/>
      <c r="ED257" s="13" t="s">
        <v>178</v>
      </c>
      <c r="EE257" s="14"/>
      <c r="EF257" s="579" t="s">
        <v>179</v>
      </c>
      <c r="EG257" s="580"/>
      <c r="EH257" s="579" t="s">
        <v>180</v>
      </c>
      <c r="EI257" s="580"/>
      <c r="EJ257" s="579" t="s">
        <v>181</v>
      </c>
      <c r="EK257" s="580"/>
      <c r="EL257" s="13" t="s">
        <v>182</v>
      </c>
      <c r="EM257" s="14"/>
      <c r="EN257" s="13" t="s">
        <v>183</v>
      </c>
      <c r="EO257" s="14"/>
      <c r="EP257" s="13" t="s">
        <v>184</v>
      </c>
      <c r="EQ257" s="14"/>
      <c r="ER257" s="579" t="s">
        <v>185</v>
      </c>
      <c r="ES257" s="580"/>
      <c r="ET257" s="579" t="s">
        <v>186</v>
      </c>
      <c r="EU257" s="580"/>
      <c r="EV257" s="604" t="s">
        <v>186</v>
      </c>
      <c r="EW257" s="605"/>
      <c r="EX257" s="604" t="s">
        <v>186</v>
      </c>
      <c r="EY257" s="605"/>
      <c r="EZ257" s="604" t="s">
        <v>186</v>
      </c>
      <c r="FA257" s="605"/>
      <c r="FB257" s="13" t="s">
        <v>186</v>
      </c>
      <c r="FC257" s="14"/>
      <c r="FD257" s="604" t="s">
        <v>186</v>
      </c>
      <c r="FE257" s="605"/>
      <c r="FF257" s="13" t="s">
        <v>186</v>
      </c>
      <c r="FG257" s="14"/>
      <c r="FH257" s="13" t="s">
        <v>186</v>
      </c>
      <c r="FI257" s="14"/>
      <c r="FJ257" s="13" t="s">
        <v>186</v>
      </c>
      <c r="FK257" s="14"/>
      <c r="FL257" s="579" t="s">
        <v>186</v>
      </c>
      <c r="FM257" s="580"/>
      <c r="FN257" s="13" t="s">
        <v>186</v>
      </c>
      <c r="FO257" s="14"/>
      <c r="FP257" s="13" t="s">
        <v>186</v>
      </c>
      <c r="FQ257" s="14"/>
      <c r="FR257" s="13" t="s">
        <v>186</v>
      </c>
      <c r="FS257" s="14"/>
      <c r="FT257" s="13" t="s">
        <v>186</v>
      </c>
      <c r="FU257" s="14"/>
      <c r="FV257" s="586" t="s">
        <v>186</v>
      </c>
      <c r="FW257" s="587"/>
      <c r="FX257" s="13" t="s">
        <v>186</v>
      </c>
      <c r="FY257" s="14"/>
      <c r="FZ257" s="13" t="s">
        <v>186</v>
      </c>
      <c r="GA257" s="14"/>
      <c r="GB257" s="586" t="s">
        <v>186</v>
      </c>
      <c r="GC257" s="587"/>
      <c r="GD257" s="586" t="s">
        <v>186</v>
      </c>
      <c r="GE257" s="587"/>
      <c r="GF257" s="586" t="s">
        <v>186</v>
      </c>
      <c r="GG257" s="587"/>
      <c r="GH257" s="13" t="s">
        <v>186</v>
      </c>
      <c r="GI257" s="14"/>
      <c r="GJ257" s="13" t="s">
        <v>186</v>
      </c>
      <c r="GK257" s="14"/>
      <c r="GL257" s="13" t="s">
        <v>186</v>
      </c>
      <c r="GM257" s="14"/>
      <c r="GN257" s="13" t="s">
        <v>186</v>
      </c>
      <c r="GO257" s="14"/>
      <c r="GP257" s="13" t="s">
        <v>186</v>
      </c>
      <c r="GQ257" s="14"/>
      <c r="GR257" s="13" t="s">
        <v>186</v>
      </c>
      <c r="GS257" s="14"/>
      <c r="GT257" s="13" t="s">
        <v>186</v>
      </c>
      <c r="GU257" s="14"/>
      <c r="GV257" s="13" t="s">
        <v>186</v>
      </c>
      <c r="GW257" s="14"/>
      <c r="GX257" s="13" t="s">
        <v>186</v>
      </c>
      <c r="GY257" s="14"/>
      <c r="GZ257" s="13" t="s">
        <v>186</v>
      </c>
      <c r="HA257" s="14"/>
      <c r="HB257" s="13" t="s">
        <v>186</v>
      </c>
      <c r="HC257" s="14"/>
      <c r="HD257" s="13" t="s">
        <v>186</v>
      </c>
      <c r="HE257" s="14"/>
      <c r="HF257" s="13" t="s">
        <v>186</v>
      </c>
      <c r="HG257" s="14"/>
      <c r="HH257" s="13" t="s">
        <v>186</v>
      </c>
      <c r="HI257" s="14"/>
      <c r="HJ257" s="13" t="s">
        <v>186</v>
      </c>
      <c r="HK257" s="14"/>
      <c r="HL257" s="13" t="s">
        <v>186</v>
      </c>
      <c r="HM257" s="14"/>
      <c r="HN257" s="13" t="s">
        <v>186</v>
      </c>
      <c r="HO257" s="14"/>
      <c r="HP257" s="13" t="s">
        <v>186</v>
      </c>
      <c r="HQ257" s="14"/>
      <c r="HR257" s="13" t="s">
        <v>186</v>
      </c>
      <c r="HS257" s="14"/>
      <c r="HT257" s="13" t="s">
        <v>186</v>
      </c>
      <c r="HU257" s="14"/>
      <c r="HV257" s="13" t="s">
        <v>186</v>
      </c>
      <c r="HW257" s="14"/>
      <c r="HX257" s="13" t="s">
        <v>186</v>
      </c>
      <c r="HY257" s="14"/>
      <c r="HZ257" s="13" t="s">
        <v>186</v>
      </c>
      <c r="IA257" s="14"/>
      <c r="IB257" s="13" t="s">
        <v>186</v>
      </c>
      <c r="IC257" s="14"/>
      <c r="ID257" s="13" t="s">
        <v>186</v>
      </c>
      <c r="IE257" s="14"/>
      <c r="IF257" s="13" t="s">
        <v>186</v>
      </c>
      <c r="IG257" s="14"/>
      <c r="IH257" s="13" t="s">
        <v>186</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25">
        <v>55</v>
      </c>
      <c r="B259" s="627" t="s">
        <v>5</v>
      </c>
      <c r="C259" s="630">
        <v>44781</v>
      </c>
      <c r="D259" s="7">
        <v>0</v>
      </c>
      <c r="E259" s="503" t="s">
        <v>86</v>
      </c>
      <c r="F259" s="19">
        <v>0</v>
      </c>
      <c r="G259" s="20">
        <v>0</v>
      </c>
      <c r="H259" s="19">
        <v>0</v>
      </c>
      <c r="I259" s="20">
        <v>0</v>
      </c>
      <c r="J259" s="19">
        <v>0</v>
      </c>
      <c r="K259" s="20">
        <v>0</v>
      </c>
      <c r="L259" s="19">
        <v>0</v>
      </c>
      <c r="M259" s="20">
        <v>0</v>
      </c>
      <c r="N259" s="19">
        <v>0</v>
      </c>
      <c r="O259" s="20">
        <v>0</v>
      </c>
      <c r="P259" s="19">
        <v>0</v>
      </c>
      <c r="Q259" s="20">
        <v>0</v>
      </c>
      <c r="R259" s="19">
        <v>0</v>
      </c>
      <c r="S259" s="20">
        <v>0</v>
      </c>
      <c r="T259" s="19">
        <v>0</v>
      </c>
      <c r="U259" s="20">
        <v>0</v>
      </c>
      <c r="V259" s="19">
        <v>0</v>
      </c>
      <c r="W259" s="20">
        <v>0</v>
      </c>
      <c r="X259" s="19">
        <v>0</v>
      </c>
      <c r="Y259" s="20">
        <v>0</v>
      </c>
      <c r="Z259" s="19">
        <v>0</v>
      </c>
      <c r="AA259" s="20">
        <v>0</v>
      </c>
      <c r="AB259" s="19">
        <v>0</v>
      </c>
      <c r="AC259" s="20">
        <v>0</v>
      </c>
      <c r="AD259" s="19">
        <v>0</v>
      </c>
      <c r="AE259" s="20">
        <v>0</v>
      </c>
      <c r="AF259" s="19">
        <v>0</v>
      </c>
      <c r="AG259" s="20">
        <v>0</v>
      </c>
      <c r="AH259" s="19">
        <v>0</v>
      </c>
      <c r="AI259" s="20">
        <v>0</v>
      </c>
      <c r="AJ259" s="19">
        <v>0</v>
      </c>
      <c r="AK259" s="20">
        <v>0</v>
      </c>
      <c r="AL259" s="19">
        <v>0</v>
      </c>
      <c r="AM259" s="20">
        <v>0</v>
      </c>
      <c r="AN259" s="19">
        <v>0</v>
      </c>
      <c r="AO259" s="20">
        <v>0</v>
      </c>
      <c r="AP259" s="19">
        <v>0</v>
      </c>
      <c r="AQ259" s="20">
        <v>0</v>
      </c>
      <c r="AR259" s="19">
        <v>0</v>
      </c>
      <c r="AS259" s="20">
        <v>0</v>
      </c>
      <c r="AT259" s="19">
        <v>0</v>
      </c>
      <c r="AU259" s="20">
        <v>0</v>
      </c>
      <c r="AV259" s="19">
        <v>0</v>
      </c>
      <c r="AW259" s="20">
        <v>0</v>
      </c>
      <c r="AX259" s="19">
        <v>0</v>
      </c>
      <c r="AY259" s="20">
        <v>0</v>
      </c>
      <c r="AZ259" s="19">
        <v>0</v>
      </c>
      <c r="BA259" s="20">
        <v>0</v>
      </c>
      <c r="BB259" s="19">
        <v>0</v>
      </c>
      <c r="BC259" s="20">
        <v>0</v>
      </c>
      <c r="BD259" s="19">
        <v>0</v>
      </c>
      <c r="BE259" s="20">
        <v>0</v>
      </c>
      <c r="BF259" s="19">
        <v>0</v>
      </c>
      <c r="BG259" s="20">
        <v>0</v>
      </c>
      <c r="BH259" s="19">
        <v>0</v>
      </c>
      <c r="BI259" s="20">
        <v>0</v>
      </c>
      <c r="BJ259" s="19">
        <v>0</v>
      </c>
      <c r="BK259" s="20">
        <v>0</v>
      </c>
      <c r="BL259" s="19">
        <v>0</v>
      </c>
      <c r="BM259" s="20">
        <v>0</v>
      </c>
      <c r="BN259" s="19">
        <v>0</v>
      </c>
      <c r="BO259" s="20">
        <v>0</v>
      </c>
      <c r="BP259" s="19">
        <v>0</v>
      </c>
      <c r="BQ259" s="20">
        <v>0</v>
      </c>
      <c r="BR259" s="19">
        <v>0</v>
      </c>
      <c r="BS259" s="20">
        <v>0</v>
      </c>
      <c r="BT259" s="19">
        <v>0</v>
      </c>
      <c r="BU259" s="20">
        <v>0</v>
      </c>
      <c r="BV259" s="19">
        <v>0</v>
      </c>
      <c r="BW259" s="20">
        <v>0</v>
      </c>
      <c r="BX259" s="19">
        <v>0</v>
      </c>
      <c r="BY259" s="20">
        <v>0</v>
      </c>
      <c r="BZ259" s="19">
        <v>0</v>
      </c>
      <c r="CA259" s="20">
        <v>0</v>
      </c>
      <c r="CB259" s="19">
        <v>0</v>
      </c>
      <c r="CC259" s="20">
        <v>0</v>
      </c>
      <c r="CD259" s="19">
        <v>0</v>
      </c>
      <c r="CE259" s="20">
        <v>0</v>
      </c>
      <c r="CF259" s="19">
        <v>0</v>
      </c>
      <c r="CG259" s="20">
        <v>0</v>
      </c>
      <c r="CH259" s="19">
        <v>0</v>
      </c>
      <c r="CI259" s="20">
        <v>0</v>
      </c>
      <c r="CJ259" s="547">
        <v>0</v>
      </c>
      <c r="CK259" s="548">
        <v>0</v>
      </c>
      <c r="CL259" s="19">
        <v>0</v>
      </c>
      <c r="CM259" s="20">
        <v>0</v>
      </c>
      <c r="CN259" s="19">
        <v>0</v>
      </c>
      <c r="CO259" s="20">
        <v>0</v>
      </c>
      <c r="CP259" s="19">
        <v>0</v>
      </c>
      <c r="CQ259" s="20">
        <v>0</v>
      </c>
      <c r="CR259" s="19">
        <v>0</v>
      </c>
      <c r="CS259" s="20">
        <v>0</v>
      </c>
      <c r="CT259" s="19">
        <v>0</v>
      </c>
      <c r="CU259" s="20">
        <v>0</v>
      </c>
      <c r="CV259" s="19">
        <v>0</v>
      </c>
      <c r="CW259" s="20">
        <v>0</v>
      </c>
      <c r="CX259" s="19">
        <v>0</v>
      </c>
      <c r="CY259" s="20">
        <v>0</v>
      </c>
      <c r="CZ259" s="19">
        <v>0</v>
      </c>
      <c r="DA259" s="20">
        <v>0</v>
      </c>
      <c r="DB259" s="19">
        <v>0</v>
      </c>
      <c r="DC259" s="20">
        <v>0</v>
      </c>
      <c r="DD259" s="19">
        <v>0</v>
      </c>
      <c r="DE259" s="20">
        <v>0</v>
      </c>
      <c r="DF259" s="19">
        <v>0</v>
      </c>
      <c r="DG259" s="20">
        <v>0</v>
      </c>
      <c r="DH259" s="19">
        <v>0</v>
      </c>
      <c r="DI259" s="20">
        <v>0</v>
      </c>
      <c r="DJ259" s="19">
        <v>0</v>
      </c>
      <c r="DK259" s="20">
        <v>0</v>
      </c>
      <c r="DL259" s="19">
        <v>0</v>
      </c>
      <c r="DM259" s="20">
        <v>0</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26"/>
      <c r="B260" s="628"/>
      <c r="C260" s="631"/>
      <c r="D260" s="8" t="s">
        <v>6</v>
      </c>
      <c r="E260" s="504"/>
      <c r="F260" s="21"/>
      <c r="G260" s="22">
        <v>0</v>
      </c>
      <c r="H260" s="21"/>
      <c r="I260" s="22">
        <v>0</v>
      </c>
      <c r="J260" s="21"/>
      <c r="K260" s="22">
        <v>0</v>
      </c>
      <c r="L260" s="21"/>
      <c r="M260" s="22">
        <v>0</v>
      </c>
      <c r="N260" s="21"/>
      <c r="O260" s="22">
        <v>0</v>
      </c>
      <c r="P260" s="21"/>
      <c r="Q260" s="22">
        <v>0</v>
      </c>
      <c r="R260" s="21"/>
      <c r="S260" s="22">
        <v>0</v>
      </c>
      <c r="T260" s="21"/>
      <c r="U260" s="22">
        <v>0</v>
      </c>
      <c r="V260" s="21"/>
      <c r="W260" s="22">
        <v>0</v>
      </c>
      <c r="X260" s="21"/>
      <c r="Y260" s="22">
        <v>0</v>
      </c>
      <c r="Z260" s="21"/>
      <c r="AA260" s="22">
        <v>0</v>
      </c>
      <c r="AB260" s="21"/>
      <c r="AC260" s="22">
        <v>0</v>
      </c>
      <c r="AD260" s="21"/>
      <c r="AE260" s="22">
        <v>0</v>
      </c>
      <c r="AF260" s="21"/>
      <c r="AG260" s="22">
        <v>0</v>
      </c>
      <c r="AH260" s="21"/>
      <c r="AI260" s="22">
        <v>0</v>
      </c>
      <c r="AJ260" s="21"/>
      <c r="AK260" s="22">
        <v>0</v>
      </c>
      <c r="AL260" s="21"/>
      <c r="AM260" s="22">
        <v>0</v>
      </c>
      <c r="AN260" s="21"/>
      <c r="AO260" s="22">
        <v>0</v>
      </c>
      <c r="AP260" s="21"/>
      <c r="AQ260" s="22">
        <v>0</v>
      </c>
      <c r="AR260" s="21"/>
      <c r="AS260" s="22">
        <v>0</v>
      </c>
      <c r="AT260" s="21"/>
      <c r="AU260" s="22">
        <v>0</v>
      </c>
      <c r="AV260" s="21"/>
      <c r="AW260" s="22">
        <v>0</v>
      </c>
      <c r="AX260" s="21"/>
      <c r="AY260" s="22">
        <v>0</v>
      </c>
      <c r="AZ260" s="21"/>
      <c r="BA260" s="22">
        <v>0</v>
      </c>
      <c r="BB260" s="21"/>
      <c r="BC260" s="22">
        <v>0</v>
      </c>
      <c r="BD260" s="21"/>
      <c r="BE260" s="22">
        <v>0</v>
      </c>
      <c r="BF260" s="21"/>
      <c r="BG260" s="22">
        <v>0</v>
      </c>
      <c r="BH260" s="21"/>
      <c r="BI260" s="22">
        <v>0</v>
      </c>
      <c r="BJ260" s="21"/>
      <c r="BK260" s="22">
        <v>0</v>
      </c>
      <c r="BL260" s="21"/>
      <c r="BM260" s="22">
        <v>0</v>
      </c>
      <c r="BN260" s="21"/>
      <c r="BO260" s="22">
        <v>0</v>
      </c>
      <c r="BP260" s="21"/>
      <c r="BQ260" s="22">
        <v>0</v>
      </c>
      <c r="BR260" s="21"/>
      <c r="BS260" s="22">
        <v>0</v>
      </c>
      <c r="BT260" s="21"/>
      <c r="BU260" s="22">
        <v>0</v>
      </c>
      <c r="BV260" s="21"/>
      <c r="BW260" s="22">
        <v>0</v>
      </c>
      <c r="BX260" s="21"/>
      <c r="BY260" s="22">
        <v>0</v>
      </c>
      <c r="BZ260" s="21"/>
      <c r="CA260" s="22">
        <v>0</v>
      </c>
      <c r="CB260" s="21"/>
      <c r="CC260" s="22">
        <v>0</v>
      </c>
      <c r="CD260" s="21"/>
      <c r="CE260" s="22">
        <v>0</v>
      </c>
      <c r="CF260" s="21"/>
      <c r="CG260" s="22">
        <v>0</v>
      </c>
      <c r="CH260" s="21"/>
      <c r="CI260" s="22">
        <v>0</v>
      </c>
      <c r="CJ260" s="246"/>
      <c r="CK260" s="247">
        <v>0</v>
      </c>
      <c r="CL260" s="21"/>
      <c r="CM260" s="22">
        <v>0</v>
      </c>
      <c r="CN260" s="21"/>
      <c r="CO260" s="22">
        <v>0</v>
      </c>
      <c r="CP260" s="21"/>
      <c r="CQ260" s="22">
        <v>0</v>
      </c>
      <c r="CR260" s="21"/>
      <c r="CS260" s="22">
        <v>0</v>
      </c>
      <c r="CT260" s="21"/>
      <c r="CU260" s="22">
        <v>0</v>
      </c>
      <c r="CV260" s="21"/>
      <c r="CW260" s="22">
        <v>0</v>
      </c>
      <c r="CX260" s="21"/>
      <c r="CY260" s="22">
        <v>0</v>
      </c>
      <c r="CZ260" s="21"/>
      <c r="DA260" s="22">
        <v>0</v>
      </c>
      <c r="DB260" s="21"/>
      <c r="DC260" s="22">
        <v>0</v>
      </c>
      <c r="DD260" s="21"/>
      <c r="DE260" s="22">
        <v>0</v>
      </c>
      <c r="DF260" s="21"/>
      <c r="DG260" s="22">
        <v>0</v>
      </c>
      <c r="DH260" s="21"/>
      <c r="DI260" s="22">
        <v>0</v>
      </c>
      <c r="DJ260" s="21"/>
      <c r="DK260" s="22">
        <v>0</v>
      </c>
      <c r="DL260" s="21"/>
      <c r="DM260" s="22">
        <v>0</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26"/>
      <c r="B261" s="628"/>
      <c r="C261" s="631"/>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v>0</v>
      </c>
      <c r="W261" s="24">
        <v>0</v>
      </c>
      <c r="X261" s="23">
        <v>0</v>
      </c>
      <c r="Y261" s="24">
        <v>0</v>
      </c>
      <c r="Z261" s="23">
        <v>0</v>
      </c>
      <c r="AA261" s="24">
        <v>0</v>
      </c>
      <c r="AB261" s="23">
        <v>0</v>
      </c>
      <c r="AC261" s="24">
        <v>0</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v>0</v>
      </c>
      <c r="AW261" s="24">
        <v>0</v>
      </c>
      <c r="AX261" s="23">
        <v>0</v>
      </c>
      <c r="AY261" s="24">
        <v>0</v>
      </c>
      <c r="AZ261" s="23">
        <v>0</v>
      </c>
      <c r="BA261" s="24">
        <v>0</v>
      </c>
      <c r="BB261" s="23">
        <v>0</v>
      </c>
      <c r="BC261" s="24">
        <v>0</v>
      </c>
      <c r="BD261" s="23">
        <v>0</v>
      </c>
      <c r="BE261" s="24">
        <v>0</v>
      </c>
      <c r="BF261" s="23">
        <v>0</v>
      </c>
      <c r="BG261" s="24">
        <v>0</v>
      </c>
      <c r="BH261" s="23">
        <v>0</v>
      </c>
      <c r="BI261" s="24">
        <v>0</v>
      </c>
      <c r="BJ261" s="23">
        <v>0</v>
      </c>
      <c r="BK261" s="24">
        <v>0</v>
      </c>
      <c r="BL261" s="23">
        <v>0</v>
      </c>
      <c r="BM261" s="24">
        <v>0</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v>0</v>
      </c>
      <c r="CC261" s="24">
        <v>0</v>
      </c>
      <c r="CD261" s="23">
        <v>0</v>
      </c>
      <c r="CE261" s="24">
        <v>0</v>
      </c>
      <c r="CF261" s="23">
        <v>0</v>
      </c>
      <c r="CG261" s="24">
        <v>0</v>
      </c>
      <c r="CH261" s="23">
        <v>0</v>
      </c>
      <c r="CI261" s="24">
        <v>0</v>
      </c>
      <c r="CJ261" s="240">
        <v>0</v>
      </c>
      <c r="CK261" s="241">
        <v>0</v>
      </c>
      <c r="CL261" s="23">
        <v>0</v>
      </c>
      <c r="CM261" s="24">
        <v>0</v>
      </c>
      <c r="CN261" s="23">
        <v>0</v>
      </c>
      <c r="CO261" s="24">
        <v>0</v>
      </c>
      <c r="CP261" s="23">
        <v>0</v>
      </c>
      <c r="CQ261" s="24">
        <v>0</v>
      </c>
      <c r="CR261" s="23">
        <v>0</v>
      </c>
      <c r="CS261" s="24">
        <v>0</v>
      </c>
      <c r="CT261" s="23">
        <v>0</v>
      </c>
      <c r="CU261" s="24">
        <v>0</v>
      </c>
      <c r="CV261" s="23">
        <v>0</v>
      </c>
      <c r="CW261" s="24">
        <v>0</v>
      </c>
      <c r="CX261" s="23">
        <v>0</v>
      </c>
      <c r="CY261" s="24">
        <v>0</v>
      </c>
      <c r="CZ261" s="23">
        <v>0</v>
      </c>
      <c r="DA261" s="24">
        <v>0</v>
      </c>
      <c r="DB261" s="23">
        <v>0</v>
      </c>
      <c r="DC261" s="24">
        <v>0</v>
      </c>
      <c r="DD261" s="23">
        <v>0</v>
      </c>
      <c r="DE261" s="24">
        <v>0</v>
      </c>
      <c r="DF261" s="23">
        <v>0</v>
      </c>
      <c r="DG261" s="24">
        <v>0</v>
      </c>
      <c r="DH261" s="23">
        <v>0</v>
      </c>
      <c r="DI261" s="24">
        <v>0</v>
      </c>
      <c r="DJ261" s="23">
        <v>0</v>
      </c>
      <c r="DK261" s="24">
        <v>0</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26"/>
      <c r="B262" s="628"/>
      <c r="C262" s="631"/>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v>0</v>
      </c>
      <c r="X262" s="25"/>
      <c r="Y262" s="26">
        <v>0</v>
      </c>
      <c r="Z262" s="25"/>
      <c r="AA262" s="26">
        <v>0</v>
      </c>
      <c r="AB262" s="25"/>
      <c r="AC262" s="26">
        <v>0</v>
      </c>
      <c r="AD262" s="25"/>
      <c r="AE262" s="26">
        <v>0</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v>0</v>
      </c>
      <c r="AX262" s="25"/>
      <c r="AY262" s="26">
        <v>0</v>
      </c>
      <c r="AZ262" s="25"/>
      <c r="BA262" s="26">
        <v>0</v>
      </c>
      <c r="BB262" s="25"/>
      <c r="BC262" s="26">
        <v>0</v>
      </c>
      <c r="BD262" s="25"/>
      <c r="BE262" s="26">
        <v>0</v>
      </c>
      <c r="BF262" s="25"/>
      <c r="BG262" s="26">
        <v>0</v>
      </c>
      <c r="BH262" s="25"/>
      <c r="BI262" s="26">
        <v>0</v>
      </c>
      <c r="BJ262" s="25"/>
      <c r="BK262" s="26">
        <v>0</v>
      </c>
      <c r="BL262" s="25"/>
      <c r="BM262" s="26">
        <v>0</v>
      </c>
      <c r="BN262" s="25"/>
      <c r="BO262" s="26">
        <v>0</v>
      </c>
      <c r="BP262" s="25"/>
      <c r="BQ262" s="26">
        <v>0</v>
      </c>
      <c r="BR262" s="25"/>
      <c r="BS262" s="26">
        <v>0</v>
      </c>
      <c r="BT262" s="25"/>
      <c r="BU262" s="26">
        <v>0</v>
      </c>
      <c r="BV262" s="25"/>
      <c r="BW262" s="26">
        <v>0</v>
      </c>
      <c r="BX262" s="25"/>
      <c r="BY262" s="26">
        <v>0</v>
      </c>
      <c r="BZ262" s="25"/>
      <c r="CA262" s="26">
        <v>0</v>
      </c>
      <c r="CB262" s="25"/>
      <c r="CC262" s="26">
        <v>0</v>
      </c>
      <c r="CD262" s="25"/>
      <c r="CE262" s="26">
        <v>0</v>
      </c>
      <c r="CF262" s="25"/>
      <c r="CG262" s="26">
        <v>0</v>
      </c>
      <c r="CH262" s="25"/>
      <c r="CI262" s="26">
        <v>0</v>
      </c>
      <c r="CJ262" s="244"/>
      <c r="CK262" s="245">
        <v>0</v>
      </c>
      <c r="CL262" s="25"/>
      <c r="CM262" s="26">
        <v>0</v>
      </c>
      <c r="CN262" s="25"/>
      <c r="CO262" s="26">
        <v>0</v>
      </c>
      <c r="CP262" s="25"/>
      <c r="CQ262" s="26">
        <v>0</v>
      </c>
      <c r="CR262" s="25"/>
      <c r="CS262" s="26">
        <v>0</v>
      </c>
      <c r="CT262" s="25"/>
      <c r="CU262" s="26">
        <v>0</v>
      </c>
      <c r="CV262" s="25"/>
      <c r="CW262" s="26">
        <v>0</v>
      </c>
      <c r="CX262" s="25"/>
      <c r="CY262" s="26">
        <v>0</v>
      </c>
      <c r="CZ262" s="25"/>
      <c r="DA262" s="26">
        <v>0</v>
      </c>
      <c r="DB262" s="25"/>
      <c r="DC262" s="26">
        <v>0</v>
      </c>
      <c r="DD262" s="25"/>
      <c r="DE262" s="26">
        <v>0</v>
      </c>
      <c r="DF262" s="25"/>
      <c r="DG262" s="26">
        <v>0</v>
      </c>
      <c r="DH262" s="25"/>
      <c r="DI262" s="26">
        <v>0</v>
      </c>
      <c r="DJ262" s="25"/>
      <c r="DK262" s="26">
        <v>0</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26"/>
      <c r="B263" s="628"/>
      <c r="C263" s="631"/>
      <c r="D263" s="10">
        <v>0</v>
      </c>
      <c r="E263" s="507" t="s">
        <v>7</v>
      </c>
      <c r="F263" s="27">
        <v>0</v>
      </c>
      <c r="G263" s="24">
        <v>0</v>
      </c>
      <c r="H263" s="27">
        <v>0</v>
      </c>
      <c r="I263" s="24">
        <v>0</v>
      </c>
      <c r="J263" s="27">
        <v>0</v>
      </c>
      <c r="K263" s="24">
        <v>0</v>
      </c>
      <c r="L263" s="27">
        <v>0</v>
      </c>
      <c r="M263" s="24">
        <v>0</v>
      </c>
      <c r="N263" s="27">
        <v>0</v>
      </c>
      <c r="O263" s="24">
        <v>0</v>
      </c>
      <c r="P263" s="27">
        <v>0</v>
      </c>
      <c r="Q263" s="24">
        <v>0</v>
      </c>
      <c r="R263" s="27">
        <v>0</v>
      </c>
      <c r="S263" s="24">
        <v>0</v>
      </c>
      <c r="T263" s="27">
        <v>0</v>
      </c>
      <c r="U263" s="24">
        <v>0</v>
      </c>
      <c r="V263" s="27">
        <v>0</v>
      </c>
      <c r="W263" s="24">
        <v>0</v>
      </c>
      <c r="X263" s="27">
        <v>0</v>
      </c>
      <c r="Y263" s="24">
        <v>0</v>
      </c>
      <c r="Z263" s="27">
        <v>0</v>
      </c>
      <c r="AA263" s="24">
        <v>0</v>
      </c>
      <c r="AB263" s="27">
        <v>0</v>
      </c>
      <c r="AC263" s="24">
        <v>0</v>
      </c>
      <c r="AD263" s="27">
        <v>0</v>
      </c>
      <c r="AE263" s="24">
        <v>0</v>
      </c>
      <c r="AF263" s="27">
        <v>0</v>
      </c>
      <c r="AG263" s="24">
        <v>0</v>
      </c>
      <c r="AH263" s="27">
        <v>0</v>
      </c>
      <c r="AI263" s="24">
        <v>0</v>
      </c>
      <c r="AJ263" s="27">
        <v>0</v>
      </c>
      <c r="AK263" s="24">
        <v>0</v>
      </c>
      <c r="AL263" s="27">
        <v>0</v>
      </c>
      <c r="AM263" s="24">
        <v>0</v>
      </c>
      <c r="AN263" s="27">
        <v>0</v>
      </c>
      <c r="AO263" s="24">
        <v>0</v>
      </c>
      <c r="AP263" s="27">
        <v>0</v>
      </c>
      <c r="AQ263" s="24">
        <v>0</v>
      </c>
      <c r="AR263" s="27">
        <v>0</v>
      </c>
      <c r="AS263" s="24">
        <v>0</v>
      </c>
      <c r="AT263" s="27">
        <v>0</v>
      </c>
      <c r="AU263" s="24">
        <v>0</v>
      </c>
      <c r="AV263" s="27">
        <v>0</v>
      </c>
      <c r="AW263" s="24">
        <v>0</v>
      </c>
      <c r="AX263" s="27">
        <v>0</v>
      </c>
      <c r="AY263" s="24">
        <v>0</v>
      </c>
      <c r="AZ263" s="27">
        <v>0</v>
      </c>
      <c r="BA263" s="24">
        <v>0</v>
      </c>
      <c r="BB263" s="27">
        <v>0</v>
      </c>
      <c r="BC263" s="24">
        <v>0</v>
      </c>
      <c r="BD263" s="27">
        <v>0</v>
      </c>
      <c r="BE263" s="24">
        <v>0</v>
      </c>
      <c r="BF263" s="27">
        <v>0</v>
      </c>
      <c r="BG263" s="24">
        <v>0</v>
      </c>
      <c r="BH263" s="27">
        <v>0</v>
      </c>
      <c r="BI263" s="24">
        <v>0</v>
      </c>
      <c r="BJ263" s="27">
        <v>0</v>
      </c>
      <c r="BK263" s="24">
        <v>0</v>
      </c>
      <c r="BL263" s="27">
        <v>0</v>
      </c>
      <c r="BM263" s="24">
        <v>0</v>
      </c>
      <c r="BN263" s="27">
        <v>0</v>
      </c>
      <c r="BO263" s="24">
        <v>0</v>
      </c>
      <c r="BP263" s="27">
        <v>0</v>
      </c>
      <c r="BQ263" s="24">
        <v>0</v>
      </c>
      <c r="BR263" s="27">
        <v>0</v>
      </c>
      <c r="BS263" s="24">
        <v>0</v>
      </c>
      <c r="BT263" s="27">
        <v>0</v>
      </c>
      <c r="BU263" s="24">
        <v>0</v>
      </c>
      <c r="BV263" s="27">
        <v>0</v>
      </c>
      <c r="BW263" s="24">
        <v>0</v>
      </c>
      <c r="BX263" s="27">
        <v>0</v>
      </c>
      <c r="BY263" s="24">
        <v>0</v>
      </c>
      <c r="BZ263" s="27">
        <v>0</v>
      </c>
      <c r="CA263" s="24">
        <v>0</v>
      </c>
      <c r="CB263" s="27">
        <v>0</v>
      </c>
      <c r="CC263" s="24">
        <v>0</v>
      </c>
      <c r="CD263" s="27">
        <v>0</v>
      </c>
      <c r="CE263" s="24">
        <v>0</v>
      </c>
      <c r="CF263" s="27">
        <v>0</v>
      </c>
      <c r="CG263" s="24">
        <v>0</v>
      </c>
      <c r="CH263" s="27">
        <v>0</v>
      </c>
      <c r="CI263" s="24">
        <v>0</v>
      </c>
      <c r="CJ263" s="242">
        <v>0</v>
      </c>
      <c r="CK263" s="241">
        <v>0</v>
      </c>
      <c r="CL263" s="27">
        <v>0</v>
      </c>
      <c r="CM263" s="24">
        <v>0</v>
      </c>
      <c r="CN263" s="27">
        <v>0</v>
      </c>
      <c r="CO263" s="24">
        <v>0</v>
      </c>
      <c r="CP263" s="27">
        <v>0</v>
      </c>
      <c r="CQ263" s="24">
        <v>0</v>
      </c>
      <c r="CR263" s="27">
        <v>0</v>
      </c>
      <c r="CS263" s="24">
        <v>0</v>
      </c>
      <c r="CT263" s="27">
        <v>0</v>
      </c>
      <c r="CU263" s="24">
        <v>0</v>
      </c>
      <c r="CV263" s="27">
        <v>0</v>
      </c>
      <c r="CW263" s="24">
        <v>0</v>
      </c>
      <c r="CX263" s="27">
        <v>0</v>
      </c>
      <c r="CY263" s="24">
        <v>0</v>
      </c>
      <c r="CZ263" s="27">
        <v>0</v>
      </c>
      <c r="DA263" s="24">
        <v>0</v>
      </c>
      <c r="DB263" s="27">
        <v>0</v>
      </c>
      <c r="DC263" s="24">
        <v>0</v>
      </c>
      <c r="DD263" s="27">
        <v>0</v>
      </c>
      <c r="DE263" s="24">
        <v>0</v>
      </c>
      <c r="DF263" s="27">
        <v>0</v>
      </c>
      <c r="DG263" s="24">
        <v>0</v>
      </c>
      <c r="DH263" s="27">
        <v>0</v>
      </c>
      <c r="DI263" s="24">
        <v>0</v>
      </c>
      <c r="DJ263" s="27">
        <v>0</v>
      </c>
      <c r="DK263" s="24">
        <v>0</v>
      </c>
      <c r="DL263" s="27">
        <v>0</v>
      </c>
      <c r="DM263" s="24">
        <v>0</v>
      </c>
      <c r="DN263" s="27">
        <v>0</v>
      </c>
      <c r="DO263" s="24">
        <v>0</v>
      </c>
      <c r="DP263" s="27">
        <v>0</v>
      </c>
      <c r="DQ263" s="24">
        <v>0</v>
      </c>
      <c r="DR263" s="27">
        <v>0</v>
      </c>
      <c r="DS263" s="24">
        <v>0</v>
      </c>
      <c r="DT263" s="27">
        <v>0</v>
      </c>
      <c r="DU263" s="24">
        <v>0</v>
      </c>
      <c r="DV263" s="27">
        <v>0</v>
      </c>
      <c r="DW263" s="24">
        <v>0</v>
      </c>
      <c r="DX263" s="27">
        <v>0</v>
      </c>
      <c r="DY263" s="24">
        <v>0</v>
      </c>
      <c r="DZ263" s="27">
        <v>0</v>
      </c>
      <c r="EA263" s="24">
        <v>0</v>
      </c>
      <c r="EB263" s="27">
        <v>0</v>
      </c>
      <c r="EC263" s="24">
        <v>0</v>
      </c>
      <c r="ED263" s="27">
        <v>0</v>
      </c>
      <c r="EE263" s="24">
        <v>0</v>
      </c>
      <c r="EF263" s="242">
        <v>0</v>
      </c>
      <c r="EG263" s="241">
        <v>0</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26"/>
      <c r="B264" s="628"/>
      <c r="C264" s="631"/>
      <c r="D264" s="8" t="s">
        <v>8</v>
      </c>
      <c r="E264" s="508"/>
      <c r="F264" s="21"/>
      <c r="G264" s="22">
        <v>0</v>
      </c>
      <c r="H264" s="21"/>
      <c r="I264" s="22">
        <v>0</v>
      </c>
      <c r="J264" s="21"/>
      <c r="K264" s="22">
        <v>0</v>
      </c>
      <c r="L264" s="21"/>
      <c r="M264" s="22">
        <v>0</v>
      </c>
      <c r="N264" s="21"/>
      <c r="O264" s="22">
        <v>0</v>
      </c>
      <c r="P264" s="21"/>
      <c r="Q264" s="22">
        <v>0</v>
      </c>
      <c r="R264" s="21"/>
      <c r="S264" s="22">
        <v>0</v>
      </c>
      <c r="T264" s="21"/>
      <c r="U264" s="22">
        <v>0</v>
      </c>
      <c r="V264" s="21"/>
      <c r="W264" s="22">
        <v>0</v>
      </c>
      <c r="X264" s="21"/>
      <c r="Y264" s="22">
        <v>0</v>
      </c>
      <c r="Z264" s="21"/>
      <c r="AA264" s="22">
        <v>0</v>
      </c>
      <c r="AB264" s="21"/>
      <c r="AC264" s="22">
        <v>0</v>
      </c>
      <c r="AD264" s="21"/>
      <c r="AE264" s="22">
        <v>0</v>
      </c>
      <c r="AF264" s="21"/>
      <c r="AG264" s="22">
        <v>0</v>
      </c>
      <c r="AH264" s="21"/>
      <c r="AI264" s="22">
        <v>0</v>
      </c>
      <c r="AJ264" s="21"/>
      <c r="AK264" s="22">
        <v>0</v>
      </c>
      <c r="AL264" s="21"/>
      <c r="AM264" s="22">
        <v>0</v>
      </c>
      <c r="AN264" s="21"/>
      <c r="AO264" s="22">
        <v>0</v>
      </c>
      <c r="AP264" s="21"/>
      <c r="AQ264" s="22">
        <v>0</v>
      </c>
      <c r="AR264" s="21"/>
      <c r="AS264" s="22">
        <v>0</v>
      </c>
      <c r="AT264" s="21"/>
      <c r="AU264" s="22">
        <v>0</v>
      </c>
      <c r="AV264" s="21"/>
      <c r="AW264" s="22">
        <v>0</v>
      </c>
      <c r="AX264" s="21"/>
      <c r="AY264" s="22">
        <v>0</v>
      </c>
      <c r="AZ264" s="21"/>
      <c r="BA264" s="22">
        <v>0</v>
      </c>
      <c r="BB264" s="21"/>
      <c r="BC264" s="22">
        <v>0</v>
      </c>
      <c r="BD264" s="21"/>
      <c r="BE264" s="22">
        <v>0</v>
      </c>
      <c r="BF264" s="21"/>
      <c r="BG264" s="22">
        <v>0</v>
      </c>
      <c r="BH264" s="21"/>
      <c r="BI264" s="22">
        <v>0</v>
      </c>
      <c r="BJ264" s="21"/>
      <c r="BK264" s="22">
        <v>0</v>
      </c>
      <c r="BL264" s="21"/>
      <c r="BM264" s="22">
        <v>0</v>
      </c>
      <c r="BN264" s="21"/>
      <c r="BO264" s="22">
        <v>0</v>
      </c>
      <c r="BP264" s="21"/>
      <c r="BQ264" s="22">
        <v>0</v>
      </c>
      <c r="BR264" s="21"/>
      <c r="BS264" s="22">
        <v>0</v>
      </c>
      <c r="BT264" s="21"/>
      <c r="BU264" s="22">
        <v>0</v>
      </c>
      <c r="BV264" s="21"/>
      <c r="BW264" s="22">
        <v>0</v>
      </c>
      <c r="BX264" s="21"/>
      <c r="BY264" s="22">
        <v>0</v>
      </c>
      <c r="BZ264" s="21"/>
      <c r="CA264" s="22">
        <v>0</v>
      </c>
      <c r="CB264" s="21"/>
      <c r="CC264" s="22">
        <v>0</v>
      </c>
      <c r="CD264" s="21"/>
      <c r="CE264" s="22">
        <v>0</v>
      </c>
      <c r="CF264" s="21"/>
      <c r="CG264" s="22">
        <v>0</v>
      </c>
      <c r="CH264" s="21"/>
      <c r="CI264" s="22">
        <v>0</v>
      </c>
      <c r="CJ264" s="246"/>
      <c r="CK264" s="247">
        <v>0</v>
      </c>
      <c r="CL264" s="21"/>
      <c r="CM264" s="22">
        <v>0</v>
      </c>
      <c r="CN264" s="21"/>
      <c r="CO264" s="22">
        <v>0</v>
      </c>
      <c r="CP264" s="21"/>
      <c r="CQ264" s="22">
        <v>0</v>
      </c>
      <c r="CR264" s="21"/>
      <c r="CS264" s="22">
        <v>0</v>
      </c>
      <c r="CT264" s="21"/>
      <c r="CU264" s="22">
        <v>0</v>
      </c>
      <c r="CV264" s="21"/>
      <c r="CW264" s="22">
        <v>0</v>
      </c>
      <c r="CX264" s="21"/>
      <c r="CY264" s="22">
        <v>0</v>
      </c>
      <c r="CZ264" s="21"/>
      <c r="DA264" s="22">
        <v>0</v>
      </c>
      <c r="DB264" s="21"/>
      <c r="DC264" s="22">
        <v>0</v>
      </c>
      <c r="DD264" s="21"/>
      <c r="DE264" s="22">
        <v>0</v>
      </c>
      <c r="DF264" s="21"/>
      <c r="DG264" s="22">
        <v>0</v>
      </c>
      <c r="DH264" s="21"/>
      <c r="DI264" s="22">
        <v>0</v>
      </c>
      <c r="DJ264" s="21"/>
      <c r="DK264" s="22">
        <v>0</v>
      </c>
      <c r="DL264" s="21"/>
      <c r="DM264" s="22">
        <v>0</v>
      </c>
      <c r="DN264" s="21"/>
      <c r="DO264" s="22">
        <v>0</v>
      </c>
      <c r="DP264" s="21"/>
      <c r="DQ264" s="22">
        <v>0</v>
      </c>
      <c r="DR264" s="21"/>
      <c r="DS264" s="22">
        <v>0</v>
      </c>
      <c r="DT264" s="21"/>
      <c r="DU264" s="22">
        <v>0</v>
      </c>
      <c r="DV264" s="21"/>
      <c r="DW264" s="22">
        <v>0</v>
      </c>
      <c r="DX264" s="21"/>
      <c r="DY264" s="22">
        <v>0</v>
      </c>
      <c r="DZ264" s="21"/>
      <c r="EA264" s="22">
        <v>0</v>
      </c>
      <c r="EB264" s="21"/>
      <c r="EC264" s="22">
        <v>0</v>
      </c>
      <c r="ED264" s="21"/>
      <c r="EE264" s="22">
        <v>0</v>
      </c>
      <c r="EF264" s="246"/>
      <c r="EG264" s="247">
        <v>0</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26"/>
      <c r="B265" s="628"/>
      <c r="C265" s="631"/>
      <c r="D265" s="11">
        <v>0</v>
      </c>
      <c r="E265" s="509" t="s">
        <v>9</v>
      </c>
      <c r="F265" s="23">
        <v>0</v>
      </c>
      <c r="G265" s="24">
        <v>0</v>
      </c>
      <c r="H265" s="23">
        <v>0</v>
      </c>
      <c r="I265" s="24">
        <v>0</v>
      </c>
      <c r="J265" s="23">
        <v>0</v>
      </c>
      <c r="K265" s="24">
        <v>0</v>
      </c>
      <c r="L265" s="23">
        <v>0</v>
      </c>
      <c r="M265" s="24">
        <v>0</v>
      </c>
      <c r="N265" s="23">
        <v>0</v>
      </c>
      <c r="O265" s="24">
        <v>0</v>
      </c>
      <c r="P265" s="23">
        <v>0</v>
      </c>
      <c r="Q265" s="24">
        <v>0</v>
      </c>
      <c r="R265" s="23">
        <v>0</v>
      </c>
      <c r="S265" s="24">
        <v>0</v>
      </c>
      <c r="T265" s="23">
        <v>0</v>
      </c>
      <c r="U265" s="24">
        <v>0</v>
      </c>
      <c r="V265" s="23">
        <v>0</v>
      </c>
      <c r="W265" s="24">
        <v>0</v>
      </c>
      <c r="X265" s="23">
        <v>0</v>
      </c>
      <c r="Y265" s="24">
        <v>0</v>
      </c>
      <c r="Z265" s="23">
        <v>0</v>
      </c>
      <c r="AA265" s="24">
        <v>0</v>
      </c>
      <c r="AB265" s="23">
        <v>0</v>
      </c>
      <c r="AC265" s="24">
        <v>0</v>
      </c>
      <c r="AD265" s="23">
        <v>0</v>
      </c>
      <c r="AE265" s="24">
        <v>0</v>
      </c>
      <c r="AF265" s="23">
        <v>0</v>
      </c>
      <c r="AG265" s="24">
        <v>0</v>
      </c>
      <c r="AH265" s="23">
        <v>0</v>
      </c>
      <c r="AI265" s="24">
        <v>0</v>
      </c>
      <c r="AJ265" s="23">
        <v>0</v>
      </c>
      <c r="AK265" s="24">
        <v>0</v>
      </c>
      <c r="AL265" s="23">
        <v>0</v>
      </c>
      <c r="AM265" s="24">
        <v>0</v>
      </c>
      <c r="AN265" s="23">
        <v>0</v>
      </c>
      <c r="AO265" s="24">
        <v>0</v>
      </c>
      <c r="AP265" s="23">
        <v>0</v>
      </c>
      <c r="AQ265" s="24">
        <v>0</v>
      </c>
      <c r="AR265" s="23">
        <v>0</v>
      </c>
      <c r="AS265" s="24">
        <v>0</v>
      </c>
      <c r="AT265" s="23">
        <v>0</v>
      </c>
      <c r="AU265" s="24">
        <v>0</v>
      </c>
      <c r="AV265" s="23">
        <v>0</v>
      </c>
      <c r="AW265" s="24">
        <v>0</v>
      </c>
      <c r="AX265" s="23">
        <v>0</v>
      </c>
      <c r="AY265" s="24">
        <v>0</v>
      </c>
      <c r="AZ265" s="23">
        <v>0</v>
      </c>
      <c r="BA265" s="24">
        <v>0</v>
      </c>
      <c r="BB265" s="23">
        <v>0</v>
      </c>
      <c r="BC265" s="24">
        <v>0</v>
      </c>
      <c r="BD265" s="23">
        <v>0</v>
      </c>
      <c r="BE265" s="24">
        <v>0</v>
      </c>
      <c r="BF265" s="23">
        <v>0</v>
      </c>
      <c r="BG265" s="24">
        <v>0</v>
      </c>
      <c r="BH265" s="23">
        <v>0</v>
      </c>
      <c r="BI265" s="24">
        <v>0</v>
      </c>
      <c r="BJ265" s="23">
        <v>0</v>
      </c>
      <c r="BK265" s="24">
        <v>0</v>
      </c>
      <c r="BL265" s="23">
        <v>0</v>
      </c>
      <c r="BM265" s="24">
        <v>0</v>
      </c>
      <c r="BN265" s="23">
        <v>0</v>
      </c>
      <c r="BO265" s="24">
        <v>0</v>
      </c>
      <c r="BP265" s="23">
        <v>0</v>
      </c>
      <c r="BQ265" s="24">
        <v>0</v>
      </c>
      <c r="BR265" s="23">
        <v>0</v>
      </c>
      <c r="BS265" s="24">
        <v>0</v>
      </c>
      <c r="BT265" s="23">
        <v>0</v>
      </c>
      <c r="BU265" s="24">
        <v>0</v>
      </c>
      <c r="BV265" s="23">
        <v>0</v>
      </c>
      <c r="BW265" s="24">
        <v>0</v>
      </c>
      <c r="BX265" s="23">
        <v>0</v>
      </c>
      <c r="BY265" s="24">
        <v>0</v>
      </c>
      <c r="BZ265" s="23">
        <v>0</v>
      </c>
      <c r="CA265" s="24">
        <v>0</v>
      </c>
      <c r="CB265" s="23">
        <v>0</v>
      </c>
      <c r="CC265" s="24">
        <v>0</v>
      </c>
      <c r="CD265" s="23">
        <v>0</v>
      </c>
      <c r="CE265" s="24">
        <v>0</v>
      </c>
      <c r="CF265" s="23">
        <v>0</v>
      </c>
      <c r="CG265" s="24">
        <v>0</v>
      </c>
      <c r="CH265" s="23">
        <v>0</v>
      </c>
      <c r="CI265" s="24">
        <v>0</v>
      </c>
      <c r="CJ265" s="240">
        <v>0</v>
      </c>
      <c r="CK265" s="241">
        <v>0</v>
      </c>
      <c r="CL265" s="23">
        <v>0</v>
      </c>
      <c r="CM265" s="24">
        <v>0</v>
      </c>
      <c r="CN265" s="23">
        <v>0</v>
      </c>
      <c r="CO265" s="24">
        <v>0</v>
      </c>
      <c r="CP265" s="23">
        <v>0</v>
      </c>
      <c r="CQ265" s="24">
        <v>0</v>
      </c>
      <c r="CR265" s="23">
        <v>0</v>
      </c>
      <c r="CS265" s="24">
        <v>0</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v>0</v>
      </c>
      <c r="DO265" s="24">
        <v>0</v>
      </c>
      <c r="DP265" s="23">
        <v>0</v>
      </c>
      <c r="DQ265" s="24">
        <v>0</v>
      </c>
      <c r="DR265" s="23">
        <v>0</v>
      </c>
      <c r="DS265" s="24">
        <v>0</v>
      </c>
      <c r="DT265" s="23">
        <v>0</v>
      </c>
      <c r="DU265" s="24">
        <v>0</v>
      </c>
      <c r="DV265" s="23">
        <v>0</v>
      </c>
      <c r="DW265" s="24">
        <v>0</v>
      </c>
      <c r="DX265" s="23">
        <v>0</v>
      </c>
      <c r="DY265" s="24">
        <v>0</v>
      </c>
      <c r="DZ265" s="23">
        <v>0</v>
      </c>
      <c r="EA265" s="24">
        <v>0</v>
      </c>
      <c r="EB265" s="23">
        <v>0</v>
      </c>
      <c r="EC265" s="24">
        <v>0</v>
      </c>
      <c r="ED265" s="23">
        <v>0</v>
      </c>
      <c r="EE265" s="24">
        <v>0</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26"/>
      <c r="B266" s="628"/>
      <c r="C266" s="631"/>
      <c r="D266" s="9">
        <v>0</v>
      </c>
      <c r="E266" s="510"/>
      <c r="F266" s="25"/>
      <c r="G266" s="26">
        <v>0</v>
      </c>
      <c r="H266" s="25"/>
      <c r="I266" s="26">
        <v>0</v>
      </c>
      <c r="J266" s="25"/>
      <c r="K266" s="26">
        <v>0</v>
      </c>
      <c r="L266" s="25"/>
      <c r="M266" s="26">
        <v>0</v>
      </c>
      <c r="N266" s="25"/>
      <c r="O266" s="26">
        <v>0</v>
      </c>
      <c r="P266" s="25"/>
      <c r="Q266" s="26">
        <v>0</v>
      </c>
      <c r="R266" s="25"/>
      <c r="S266" s="26">
        <v>0</v>
      </c>
      <c r="T266" s="25"/>
      <c r="U266" s="26">
        <v>0</v>
      </c>
      <c r="V266" s="25"/>
      <c r="W266" s="26">
        <v>0</v>
      </c>
      <c r="X266" s="25"/>
      <c r="Y266" s="26">
        <v>0</v>
      </c>
      <c r="Z266" s="25"/>
      <c r="AA266" s="26">
        <v>0</v>
      </c>
      <c r="AB266" s="25"/>
      <c r="AC266" s="26">
        <v>0</v>
      </c>
      <c r="AD266" s="25"/>
      <c r="AE266" s="26">
        <v>0</v>
      </c>
      <c r="AF266" s="25"/>
      <c r="AG266" s="26">
        <v>0</v>
      </c>
      <c r="AH266" s="25"/>
      <c r="AI266" s="26">
        <v>0</v>
      </c>
      <c r="AJ266" s="25"/>
      <c r="AK266" s="26">
        <v>0</v>
      </c>
      <c r="AL266" s="25"/>
      <c r="AM266" s="26">
        <v>0</v>
      </c>
      <c r="AN266" s="25"/>
      <c r="AO266" s="26">
        <v>0</v>
      </c>
      <c r="AP266" s="25"/>
      <c r="AQ266" s="26">
        <v>0</v>
      </c>
      <c r="AR266" s="25"/>
      <c r="AS266" s="26">
        <v>0</v>
      </c>
      <c r="AT266" s="25"/>
      <c r="AU266" s="26">
        <v>0</v>
      </c>
      <c r="AV266" s="25"/>
      <c r="AW266" s="26">
        <v>0</v>
      </c>
      <c r="AX266" s="25"/>
      <c r="AY266" s="26">
        <v>0</v>
      </c>
      <c r="AZ266" s="25"/>
      <c r="BA266" s="26">
        <v>0</v>
      </c>
      <c r="BB266" s="25"/>
      <c r="BC266" s="26">
        <v>0</v>
      </c>
      <c r="BD266" s="25"/>
      <c r="BE266" s="26">
        <v>0</v>
      </c>
      <c r="BF266" s="25"/>
      <c r="BG266" s="26">
        <v>0</v>
      </c>
      <c r="BH266" s="25"/>
      <c r="BI266" s="26">
        <v>0</v>
      </c>
      <c r="BJ266" s="25"/>
      <c r="BK266" s="26">
        <v>0</v>
      </c>
      <c r="BL266" s="25"/>
      <c r="BM266" s="26">
        <v>0</v>
      </c>
      <c r="BN266" s="25"/>
      <c r="BO266" s="26">
        <v>0</v>
      </c>
      <c r="BP266" s="25"/>
      <c r="BQ266" s="26">
        <v>0</v>
      </c>
      <c r="BR266" s="25"/>
      <c r="BS266" s="26">
        <v>0</v>
      </c>
      <c r="BT266" s="25"/>
      <c r="BU266" s="26">
        <v>0</v>
      </c>
      <c r="BV266" s="25"/>
      <c r="BW266" s="26">
        <v>0</v>
      </c>
      <c r="BX266" s="25"/>
      <c r="BY266" s="26">
        <v>0</v>
      </c>
      <c r="BZ266" s="25"/>
      <c r="CA266" s="26">
        <v>0</v>
      </c>
      <c r="CB266" s="25"/>
      <c r="CC266" s="26">
        <v>0</v>
      </c>
      <c r="CD266" s="25"/>
      <c r="CE266" s="26">
        <v>0</v>
      </c>
      <c r="CF266" s="25"/>
      <c r="CG266" s="26">
        <v>0</v>
      </c>
      <c r="CH266" s="25"/>
      <c r="CI266" s="26">
        <v>0</v>
      </c>
      <c r="CJ266" s="244"/>
      <c r="CK266" s="245">
        <v>0</v>
      </c>
      <c r="CL266" s="25"/>
      <c r="CM266" s="26">
        <v>0</v>
      </c>
      <c r="CN266" s="25"/>
      <c r="CO266" s="26">
        <v>0</v>
      </c>
      <c r="CP266" s="25"/>
      <c r="CQ266" s="26">
        <v>0</v>
      </c>
      <c r="CR266" s="25"/>
      <c r="CS266" s="26">
        <v>0</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v>0</v>
      </c>
      <c r="DP266" s="25"/>
      <c r="DQ266" s="26">
        <v>0</v>
      </c>
      <c r="DR266" s="25"/>
      <c r="DS266" s="26">
        <v>0</v>
      </c>
      <c r="DT266" s="25"/>
      <c r="DU266" s="26">
        <v>0</v>
      </c>
      <c r="DV266" s="25"/>
      <c r="DW266" s="26">
        <v>0</v>
      </c>
      <c r="DX266" s="25"/>
      <c r="DY266" s="26">
        <v>0</v>
      </c>
      <c r="DZ266" s="25"/>
      <c r="EA266" s="26">
        <v>0</v>
      </c>
      <c r="EB266" s="25"/>
      <c r="EC266" s="26">
        <v>0</v>
      </c>
      <c r="ED266" s="25"/>
      <c r="EE266" s="26">
        <v>0</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26"/>
      <c r="B267" s="628"/>
      <c r="C267" s="631"/>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26"/>
      <c r="B268" s="629"/>
      <c r="C268" s="632"/>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38" t="s">
        <v>0</v>
      </c>
      <c r="B269" s="627" t="s">
        <v>12</v>
      </c>
      <c r="C269" s="630">
        <v>44782</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v>0</v>
      </c>
      <c r="W269" s="20">
        <v>0</v>
      </c>
      <c r="X269" s="19">
        <v>0</v>
      </c>
      <c r="Y269" s="20">
        <v>0</v>
      </c>
      <c r="Z269" s="19">
        <v>0</v>
      </c>
      <c r="AA269" s="20">
        <v>0</v>
      </c>
      <c r="AB269" s="19">
        <v>0</v>
      </c>
      <c r="AC269" s="20">
        <v>0</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v>0</v>
      </c>
      <c r="AU269" s="20">
        <v>0</v>
      </c>
      <c r="AV269" s="19">
        <v>0</v>
      </c>
      <c r="AW269" s="20">
        <v>0</v>
      </c>
      <c r="AX269" s="19">
        <v>0</v>
      </c>
      <c r="AY269" s="20">
        <v>0</v>
      </c>
      <c r="AZ269" s="19">
        <v>0</v>
      </c>
      <c r="BA269" s="20">
        <v>0</v>
      </c>
      <c r="BB269" s="19">
        <v>0</v>
      </c>
      <c r="BC269" s="20">
        <v>0</v>
      </c>
      <c r="BD269" s="19">
        <v>0</v>
      </c>
      <c r="BE269" s="20">
        <v>0</v>
      </c>
      <c r="BF269" s="19">
        <v>0</v>
      </c>
      <c r="BG269" s="20">
        <v>0</v>
      </c>
      <c r="BH269" s="19">
        <v>0</v>
      </c>
      <c r="BI269" s="20">
        <v>0</v>
      </c>
      <c r="BJ269" s="19">
        <v>0</v>
      </c>
      <c r="BK269" s="20">
        <v>0</v>
      </c>
      <c r="BL269" s="19">
        <v>0</v>
      </c>
      <c r="BM269" s="20">
        <v>0</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v>0</v>
      </c>
      <c r="CC269" s="20">
        <v>0</v>
      </c>
      <c r="CD269" s="19">
        <v>0</v>
      </c>
      <c r="CE269" s="20">
        <v>0</v>
      </c>
      <c r="CF269" s="19">
        <v>0</v>
      </c>
      <c r="CG269" s="20">
        <v>0</v>
      </c>
      <c r="CH269" s="19">
        <v>0</v>
      </c>
      <c r="CI269" s="20">
        <v>0</v>
      </c>
      <c r="CJ269" s="547">
        <v>0</v>
      </c>
      <c r="CK269" s="548">
        <v>0</v>
      </c>
      <c r="CL269" s="19">
        <v>0</v>
      </c>
      <c r="CM269" s="20">
        <v>0</v>
      </c>
      <c r="CN269" s="19">
        <v>0</v>
      </c>
      <c r="CO269" s="20">
        <v>0</v>
      </c>
      <c r="CP269" s="19">
        <v>0</v>
      </c>
      <c r="CQ269" s="20">
        <v>0</v>
      </c>
      <c r="CR269" s="19">
        <v>0</v>
      </c>
      <c r="CS269" s="20">
        <v>0</v>
      </c>
      <c r="CT269" s="19">
        <v>0</v>
      </c>
      <c r="CU269" s="20">
        <v>0</v>
      </c>
      <c r="CV269" s="19">
        <v>0</v>
      </c>
      <c r="CW269" s="20">
        <v>0</v>
      </c>
      <c r="CX269" s="19">
        <v>0</v>
      </c>
      <c r="CY269" s="20">
        <v>0</v>
      </c>
      <c r="CZ269" s="19">
        <v>0</v>
      </c>
      <c r="DA269" s="20">
        <v>0</v>
      </c>
      <c r="DB269" s="19">
        <v>0</v>
      </c>
      <c r="DC269" s="20">
        <v>0</v>
      </c>
      <c r="DD269" s="19">
        <v>0</v>
      </c>
      <c r="DE269" s="20">
        <v>0</v>
      </c>
      <c r="DF269" s="19">
        <v>0</v>
      </c>
      <c r="DG269" s="20">
        <v>0</v>
      </c>
      <c r="DH269" s="19">
        <v>0</v>
      </c>
      <c r="DI269" s="20">
        <v>0</v>
      </c>
      <c r="DJ269" s="19">
        <v>0</v>
      </c>
      <c r="DK269" s="20">
        <v>0</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38"/>
      <c r="B270" s="628"/>
      <c r="C270" s="636"/>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v>0</v>
      </c>
      <c r="X270" s="21"/>
      <c r="Y270" s="22">
        <v>0</v>
      </c>
      <c r="Z270" s="21"/>
      <c r="AA270" s="22">
        <v>0</v>
      </c>
      <c r="AB270" s="21"/>
      <c r="AC270" s="22">
        <v>0</v>
      </c>
      <c r="AD270" s="21"/>
      <c r="AE270" s="22">
        <v>0</v>
      </c>
      <c r="AF270" s="21"/>
      <c r="AG270" s="22">
        <v>0</v>
      </c>
      <c r="AH270" s="21"/>
      <c r="AI270" s="22">
        <v>0</v>
      </c>
      <c r="AJ270" s="21"/>
      <c r="AK270" s="22">
        <v>0</v>
      </c>
      <c r="AL270" s="21"/>
      <c r="AM270" s="22">
        <v>0</v>
      </c>
      <c r="AN270" s="21"/>
      <c r="AO270" s="22">
        <v>0</v>
      </c>
      <c r="AP270" s="21"/>
      <c r="AQ270" s="22">
        <v>0</v>
      </c>
      <c r="AR270" s="21"/>
      <c r="AS270" s="22">
        <v>0</v>
      </c>
      <c r="AT270" s="21"/>
      <c r="AU270" s="22">
        <v>0</v>
      </c>
      <c r="AV270" s="21"/>
      <c r="AW270" s="22">
        <v>0</v>
      </c>
      <c r="AX270" s="21"/>
      <c r="AY270" s="22">
        <v>0</v>
      </c>
      <c r="AZ270" s="21"/>
      <c r="BA270" s="22">
        <v>0</v>
      </c>
      <c r="BB270" s="21"/>
      <c r="BC270" s="22">
        <v>0</v>
      </c>
      <c r="BD270" s="21"/>
      <c r="BE270" s="22">
        <v>0</v>
      </c>
      <c r="BF270" s="21"/>
      <c r="BG270" s="22">
        <v>0</v>
      </c>
      <c r="BH270" s="21"/>
      <c r="BI270" s="22">
        <v>0</v>
      </c>
      <c r="BJ270" s="21"/>
      <c r="BK270" s="22">
        <v>0</v>
      </c>
      <c r="BL270" s="21"/>
      <c r="BM270" s="22">
        <v>0</v>
      </c>
      <c r="BN270" s="21"/>
      <c r="BO270" s="22">
        <v>0</v>
      </c>
      <c r="BP270" s="21"/>
      <c r="BQ270" s="22">
        <v>0</v>
      </c>
      <c r="BR270" s="21"/>
      <c r="BS270" s="22">
        <v>0</v>
      </c>
      <c r="BT270" s="21"/>
      <c r="BU270" s="22">
        <v>0</v>
      </c>
      <c r="BV270" s="21"/>
      <c r="BW270" s="22">
        <v>0</v>
      </c>
      <c r="BX270" s="21"/>
      <c r="BY270" s="22">
        <v>0</v>
      </c>
      <c r="BZ270" s="21"/>
      <c r="CA270" s="22">
        <v>0</v>
      </c>
      <c r="CB270" s="21"/>
      <c r="CC270" s="22">
        <v>0</v>
      </c>
      <c r="CD270" s="21"/>
      <c r="CE270" s="22">
        <v>0</v>
      </c>
      <c r="CF270" s="21"/>
      <c r="CG270" s="22">
        <v>0</v>
      </c>
      <c r="CH270" s="21"/>
      <c r="CI270" s="22">
        <v>0</v>
      </c>
      <c r="CJ270" s="246"/>
      <c r="CK270" s="247">
        <v>0</v>
      </c>
      <c r="CL270" s="21"/>
      <c r="CM270" s="22">
        <v>0</v>
      </c>
      <c r="CN270" s="21"/>
      <c r="CO270" s="22">
        <v>0</v>
      </c>
      <c r="CP270" s="21"/>
      <c r="CQ270" s="22">
        <v>0</v>
      </c>
      <c r="CR270" s="21"/>
      <c r="CS270" s="22">
        <v>0</v>
      </c>
      <c r="CT270" s="21"/>
      <c r="CU270" s="22">
        <v>0</v>
      </c>
      <c r="CV270" s="21"/>
      <c r="CW270" s="22">
        <v>0</v>
      </c>
      <c r="CX270" s="21"/>
      <c r="CY270" s="22">
        <v>0</v>
      </c>
      <c r="CZ270" s="21"/>
      <c r="DA270" s="22">
        <v>0</v>
      </c>
      <c r="DB270" s="21"/>
      <c r="DC270" s="22">
        <v>0</v>
      </c>
      <c r="DD270" s="21"/>
      <c r="DE270" s="22">
        <v>0</v>
      </c>
      <c r="DF270" s="21"/>
      <c r="DG270" s="22">
        <v>0</v>
      </c>
      <c r="DH270" s="21"/>
      <c r="DI270" s="22">
        <v>0</v>
      </c>
      <c r="DJ270" s="21"/>
      <c r="DK270" s="22">
        <v>0</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38"/>
      <c r="B271" s="628"/>
      <c r="C271" s="636"/>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v>0</v>
      </c>
      <c r="Y271" s="24">
        <v>0</v>
      </c>
      <c r="Z271" s="23">
        <v>0</v>
      </c>
      <c r="AA271" s="24">
        <v>0</v>
      </c>
      <c r="AB271" s="23">
        <v>0</v>
      </c>
      <c r="AC271" s="24">
        <v>0</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v>0</v>
      </c>
      <c r="AU271" s="24">
        <v>0</v>
      </c>
      <c r="AV271" s="23">
        <v>0</v>
      </c>
      <c r="AW271" s="24">
        <v>0</v>
      </c>
      <c r="AX271" s="23">
        <v>0</v>
      </c>
      <c r="AY271" s="24">
        <v>0</v>
      </c>
      <c r="AZ271" s="23">
        <v>0</v>
      </c>
      <c r="BA271" s="24">
        <v>0</v>
      </c>
      <c r="BB271" s="23">
        <v>0</v>
      </c>
      <c r="BC271" s="24">
        <v>0</v>
      </c>
      <c r="BD271" s="23">
        <v>0</v>
      </c>
      <c r="BE271" s="24">
        <v>0</v>
      </c>
      <c r="BF271" s="23">
        <v>0</v>
      </c>
      <c r="BG271" s="24">
        <v>0</v>
      </c>
      <c r="BH271" s="23">
        <v>0</v>
      </c>
      <c r="BI271" s="24">
        <v>0</v>
      </c>
      <c r="BJ271" s="23">
        <v>0</v>
      </c>
      <c r="BK271" s="24">
        <v>0</v>
      </c>
      <c r="BL271" s="23">
        <v>0</v>
      </c>
      <c r="BM271" s="24">
        <v>0</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v>0</v>
      </c>
      <c r="CE271" s="24">
        <v>0</v>
      </c>
      <c r="CF271" s="23">
        <v>0</v>
      </c>
      <c r="CG271" s="24">
        <v>0</v>
      </c>
      <c r="CH271" s="23">
        <v>0</v>
      </c>
      <c r="CI271" s="24">
        <v>0</v>
      </c>
      <c r="CJ271" s="240">
        <v>0</v>
      </c>
      <c r="CK271" s="241">
        <v>0</v>
      </c>
      <c r="CL271" s="23">
        <v>0</v>
      </c>
      <c r="CM271" s="24">
        <v>0</v>
      </c>
      <c r="CN271" s="23">
        <v>0</v>
      </c>
      <c r="CO271" s="24">
        <v>0</v>
      </c>
      <c r="CP271" s="23">
        <v>0</v>
      </c>
      <c r="CQ271" s="24">
        <v>0</v>
      </c>
      <c r="CR271" s="23">
        <v>0</v>
      </c>
      <c r="CS271" s="24">
        <v>0</v>
      </c>
      <c r="CT271" s="23">
        <v>0</v>
      </c>
      <c r="CU271" s="24">
        <v>0</v>
      </c>
      <c r="CV271" s="23">
        <v>0</v>
      </c>
      <c r="CW271" s="24">
        <v>0</v>
      </c>
      <c r="CX271" s="23">
        <v>0</v>
      </c>
      <c r="CY271" s="24">
        <v>0</v>
      </c>
      <c r="CZ271" s="23">
        <v>0</v>
      </c>
      <c r="DA271" s="24">
        <v>0</v>
      </c>
      <c r="DB271" s="23">
        <v>0</v>
      </c>
      <c r="DC271" s="24">
        <v>0</v>
      </c>
      <c r="DD271" s="23">
        <v>0</v>
      </c>
      <c r="DE271" s="24">
        <v>0</v>
      </c>
      <c r="DF271" s="23">
        <v>0</v>
      </c>
      <c r="DG271" s="24">
        <v>0</v>
      </c>
      <c r="DH271" s="23">
        <v>0</v>
      </c>
      <c r="DI271" s="24">
        <v>0</v>
      </c>
      <c r="DJ271" s="23">
        <v>0</v>
      </c>
      <c r="DK271" s="24">
        <v>0</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38"/>
      <c r="B272" s="628"/>
      <c r="C272" s="636"/>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v>0</v>
      </c>
      <c r="Z272" s="25"/>
      <c r="AA272" s="26">
        <v>0</v>
      </c>
      <c r="AB272" s="25"/>
      <c r="AC272" s="26">
        <v>0</v>
      </c>
      <c r="AD272" s="25"/>
      <c r="AE272" s="26">
        <v>0</v>
      </c>
      <c r="AF272" s="25"/>
      <c r="AG272" s="26">
        <v>0</v>
      </c>
      <c r="AH272" s="25"/>
      <c r="AI272" s="26">
        <v>0</v>
      </c>
      <c r="AJ272" s="25"/>
      <c r="AK272" s="26">
        <v>0</v>
      </c>
      <c r="AL272" s="25"/>
      <c r="AM272" s="26">
        <v>0</v>
      </c>
      <c r="AN272" s="25"/>
      <c r="AO272" s="26">
        <v>0</v>
      </c>
      <c r="AP272" s="25"/>
      <c r="AQ272" s="26">
        <v>0</v>
      </c>
      <c r="AR272" s="25"/>
      <c r="AS272" s="26">
        <v>0</v>
      </c>
      <c r="AT272" s="25"/>
      <c r="AU272" s="26">
        <v>0</v>
      </c>
      <c r="AV272" s="25"/>
      <c r="AW272" s="26">
        <v>0</v>
      </c>
      <c r="AX272" s="25"/>
      <c r="AY272" s="26">
        <v>0</v>
      </c>
      <c r="AZ272" s="25"/>
      <c r="BA272" s="26">
        <v>0</v>
      </c>
      <c r="BB272" s="25"/>
      <c r="BC272" s="26">
        <v>0</v>
      </c>
      <c r="BD272" s="25"/>
      <c r="BE272" s="26">
        <v>0</v>
      </c>
      <c r="BF272" s="25"/>
      <c r="BG272" s="26">
        <v>0</v>
      </c>
      <c r="BH272" s="25"/>
      <c r="BI272" s="26">
        <v>0</v>
      </c>
      <c r="BJ272" s="25"/>
      <c r="BK272" s="26">
        <v>0</v>
      </c>
      <c r="BL272" s="25"/>
      <c r="BM272" s="26">
        <v>0</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v>0</v>
      </c>
      <c r="CF272" s="25"/>
      <c r="CG272" s="26">
        <v>0</v>
      </c>
      <c r="CH272" s="25"/>
      <c r="CI272" s="26">
        <v>0</v>
      </c>
      <c r="CJ272" s="244"/>
      <c r="CK272" s="245">
        <v>0</v>
      </c>
      <c r="CL272" s="25"/>
      <c r="CM272" s="26">
        <v>0</v>
      </c>
      <c r="CN272" s="25"/>
      <c r="CO272" s="26">
        <v>0</v>
      </c>
      <c r="CP272" s="25"/>
      <c r="CQ272" s="26">
        <v>0</v>
      </c>
      <c r="CR272" s="25"/>
      <c r="CS272" s="26">
        <v>0</v>
      </c>
      <c r="CT272" s="25"/>
      <c r="CU272" s="26">
        <v>0</v>
      </c>
      <c r="CV272" s="25"/>
      <c r="CW272" s="26">
        <v>0</v>
      </c>
      <c r="CX272" s="25"/>
      <c r="CY272" s="26">
        <v>0</v>
      </c>
      <c r="CZ272" s="25"/>
      <c r="DA272" s="26">
        <v>0</v>
      </c>
      <c r="DB272" s="25"/>
      <c r="DC272" s="26">
        <v>0</v>
      </c>
      <c r="DD272" s="25"/>
      <c r="DE272" s="26">
        <v>0</v>
      </c>
      <c r="DF272" s="25"/>
      <c r="DG272" s="26">
        <v>0</v>
      </c>
      <c r="DH272" s="25"/>
      <c r="DI272" s="26">
        <v>0</v>
      </c>
      <c r="DJ272" s="25"/>
      <c r="DK272" s="26">
        <v>0</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38"/>
      <c r="B273" s="628"/>
      <c r="C273" s="636"/>
      <c r="D273" s="10">
        <v>0</v>
      </c>
      <c r="E273" s="507" t="s">
        <v>7</v>
      </c>
      <c r="F273" s="27">
        <v>0</v>
      </c>
      <c r="G273" s="24">
        <v>0</v>
      </c>
      <c r="H273" s="27">
        <v>0</v>
      </c>
      <c r="I273" s="24">
        <v>0</v>
      </c>
      <c r="J273" s="27">
        <v>0</v>
      </c>
      <c r="K273" s="24">
        <v>0</v>
      </c>
      <c r="L273" s="27">
        <v>0</v>
      </c>
      <c r="M273" s="24">
        <v>0</v>
      </c>
      <c r="N273" s="27">
        <v>0</v>
      </c>
      <c r="O273" s="24">
        <v>0</v>
      </c>
      <c r="P273" s="27">
        <v>0</v>
      </c>
      <c r="Q273" s="24">
        <v>0</v>
      </c>
      <c r="R273" s="27">
        <v>0</v>
      </c>
      <c r="S273" s="24">
        <v>0</v>
      </c>
      <c r="T273" s="27">
        <v>0</v>
      </c>
      <c r="U273" s="24">
        <v>0</v>
      </c>
      <c r="V273" s="27">
        <v>0</v>
      </c>
      <c r="W273" s="24">
        <v>0</v>
      </c>
      <c r="X273" s="27">
        <v>0</v>
      </c>
      <c r="Y273" s="24">
        <v>0</v>
      </c>
      <c r="Z273" s="27">
        <v>0</v>
      </c>
      <c r="AA273" s="24">
        <v>0</v>
      </c>
      <c r="AB273" s="27">
        <v>0</v>
      </c>
      <c r="AC273" s="24">
        <v>0</v>
      </c>
      <c r="AD273" s="27">
        <v>0</v>
      </c>
      <c r="AE273" s="24">
        <v>0</v>
      </c>
      <c r="AF273" s="27">
        <v>0</v>
      </c>
      <c r="AG273" s="24">
        <v>0</v>
      </c>
      <c r="AH273" s="27">
        <v>0</v>
      </c>
      <c r="AI273" s="24">
        <v>0</v>
      </c>
      <c r="AJ273" s="27">
        <v>0</v>
      </c>
      <c r="AK273" s="24">
        <v>0</v>
      </c>
      <c r="AL273" s="27">
        <v>0</v>
      </c>
      <c r="AM273" s="24">
        <v>0</v>
      </c>
      <c r="AN273" s="27">
        <v>0</v>
      </c>
      <c r="AO273" s="24">
        <v>0</v>
      </c>
      <c r="AP273" s="27">
        <v>0</v>
      </c>
      <c r="AQ273" s="24">
        <v>0</v>
      </c>
      <c r="AR273" s="27">
        <v>0</v>
      </c>
      <c r="AS273" s="24">
        <v>0</v>
      </c>
      <c r="AT273" s="27">
        <v>0</v>
      </c>
      <c r="AU273" s="24">
        <v>0</v>
      </c>
      <c r="AV273" s="27">
        <v>0</v>
      </c>
      <c r="AW273" s="24">
        <v>0</v>
      </c>
      <c r="AX273" s="27">
        <v>0</v>
      </c>
      <c r="AY273" s="24">
        <v>0</v>
      </c>
      <c r="AZ273" s="27">
        <v>0</v>
      </c>
      <c r="BA273" s="24">
        <v>0</v>
      </c>
      <c r="BB273" s="27">
        <v>0</v>
      </c>
      <c r="BC273" s="24">
        <v>0</v>
      </c>
      <c r="BD273" s="27">
        <v>0</v>
      </c>
      <c r="BE273" s="24">
        <v>0</v>
      </c>
      <c r="BF273" s="27">
        <v>0</v>
      </c>
      <c r="BG273" s="24">
        <v>0</v>
      </c>
      <c r="BH273" s="27">
        <v>0</v>
      </c>
      <c r="BI273" s="24">
        <v>0</v>
      </c>
      <c r="BJ273" s="27">
        <v>0</v>
      </c>
      <c r="BK273" s="24">
        <v>0</v>
      </c>
      <c r="BL273" s="27">
        <v>0</v>
      </c>
      <c r="BM273" s="24">
        <v>0</v>
      </c>
      <c r="BN273" s="27">
        <v>0</v>
      </c>
      <c r="BO273" s="24">
        <v>0</v>
      </c>
      <c r="BP273" s="27">
        <v>0</v>
      </c>
      <c r="BQ273" s="24">
        <v>0</v>
      </c>
      <c r="BR273" s="27">
        <v>0</v>
      </c>
      <c r="BS273" s="24">
        <v>0</v>
      </c>
      <c r="BT273" s="27">
        <v>0</v>
      </c>
      <c r="BU273" s="24">
        <v>0</v>
      </c>
      <c r="BV273" s="27">
        <v>0</v>
      </c>
      <c r="BW273" s="24">
        <v>0</v>
      </c>
      <c r="BX273" s="27">
        <v>0</v>
      </c>
      <c r="BY273" s="24">
        <v>0</v>
      </c>
      <c r="BZ273" s="27">
        <v>0</v>
      </c>
      <c r="CA273" s="24">
        <v>0</v>
      </c>
      <c r="CB273" s="27">
        <v>0</v>
      </c>
      <c r="CC273" s="24">
        <v>0</v>
      </c>
      <c r="CD273" s="27">
        <v>0</v>
      </c>
      <c r="CE273" s="24">
        <v>0</v>
      </c>
      <c r="CF273" s="27">
        <v>0</v>
      </c>
      <c r="CG273" s="24">
        <v>0</v>
      </c>
      <c r="CH273" s="27">
        <v>0</v>
      </c>
      <c r="CI273" s="24">
        <v>0</v>
      </c>
      <c r="CJ273" s="242">
        <v>0</v>
      </c>
      <c r="CK273" s="241">
        <v>0</v>
      </c>
      <c r="CL273" s="27">
        <v>0</v>
      </c>
      <c r="CM273" s="24">
        <v>0</v>
      </c>
      <c r="CN273" s="27">
        <v>0</v>
      </c>
      <c r="CO273" s="24">
        <v>0</v>
      </c>
      <c r="CP273" s="27">
        <v>0</v>
      </c>
      <c r="CQ273" s="24">
        <v>0</v>
      </c>
      <c r="CR273" s="27">
        <v>0</v>
      </c>
      <c r="CS273" s="24">
        <v>0</v>
      </c>
      <c r="CT273" s="27">
        <v>0</v>
      </c>
      <c r="CU273" s="24">
        <v>0</v>
      </c>
      <c r="CV273" s="27">
        <v>0</v>
      </c>
      <c r="CW273" s="24">
        <v>0</v>
      </c>
      <c r="CX273" s="27">
        <v>0</v>
      </c>
      <c r="CY273" s="24">
        <v>0</v>
      </c>
      <c r="CZ273" s="27">
        <v>0</v>
      </c>
      <c r="DA273" s="24">
        <v>0</v>
      </c>
      <c r="DB273" s="27">
        <v>0</v>
      </c>
      <c r="DC273" s="24">
        <v>0</v>
      </c>
      <c r="DD273" s="27">
        <v>0</v>
      </c>
      <c r="DE273" s="24">
        <v>0</v>
      </c>
      <c r="DF273" s="27">
        <v>0</v>
      </c>
      <c r="DG273" s="24">
        <v>0</v>
      </c>
      <c r="DH273" s="27">
        <v>0</v>
      </c>
      <c r="DI273" s="24">
        <v>0</v>
      </c>
      <c r="DJ273" s="27">
        <v>0</v>
      </c>
      <c r="DK273" s="24">
        <v>0</v>
      </c>
      <c r="DL273" s="27">
        <v>0</v>
      </c>
      <c r="DM273" s="24">
        <v>0</v>
      </c>
      <c r="DN273" s="27">
        <v>0</v>
      </c>
      <c r="DO273" s="24">
        <v>0</v>
      </c>
      <c r="DP273" s="27">
        <v>0</v>
      </c>
      <c r="DQ273" s="24">
        <v>0</v>
      </c>
      <c r="DR273" s="27">
        <v>0</v>
      </c>
      <c r="DS273" s="24">
        <v>0</v>
      </c>
      <c r="DT273" s="27">
        <v>0</v>
      </c>
      <c r="DU273" s="24">
        <v>0</v>
      </c>
      <c r="DV273" s="27">
        <v>0</v>
      </c>
      <c r="DW273" s="24">
        <v>0</v>
      </c>
      <c r="DX273" s="27">
        <v>0</v>
      </c>
      <c r="DY273" s="24">
        <v>0</v>
      </c>
      <c r="DZ273" s="27">
        <v>0</v>
      </c>
      <c r="EA273" s="24">
        <v>0</v>
      </c>
      <c r="EB273" s="27">
        <v>0</v>
      </c>
      <c r="EC273" s="24">
        <v>0</v>
      </c>
      <c r="ED273" s="27">
        <v>0</v>
      </c>
      <c r="EE273" s="24">
        <v>0</v>
      </c>
      <c r="EF273" s="242">
        <v>0</v>
      </c>
      <c r="EG273" s="241">
        <v>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38"/>
      <c r="B274" s="628"/>
      <c r="C274" s="636"/>
      <c r="D274" s="8" t="s">
        <v>8</v>
      </c>
      <c r="E274" s="508"/>
      <c r="F274" s="21"/>
      <c r="G274" s="22">
        <v>0</v>
      </c>
      <c r="H274" s="21"/>
      <c r="I274" s="22">
        <v>0</v>
      </c>
      <c r="J274" s="21"/>
      <c r="K274" s="22">
        <v>0</v>
      </c>
      <c r="L274" s="21"/>
      <c r="M274" s="22">
        <v>0</v>
      </c>
      <c r="N274" s="21"/>
      <c r="O274" s="22">
        <v>0</v>
      </c>
      <c r="P274" s="21"/>
      <c r="Q274" s="22">
        <v>0</v>
      </c>
      <c r="R274" s="21"/>
      <c r="S274" s="22">
        <v>0</v>
      </c>
      <c r="T274" s="21"/>
      <c r="U274" s="22">
        <v>0</v>
      </c>
      <c r="V274" s="21"/>
      <c r="W274" s="22">
        <v>0</v>
      </c>
      <c r="X274" s="21"/>
      <c r="Y274" s="22">
        <v>0</v>
      </c>
      <c r="Z274" s="21"/>
      <c r="AA274" s="22">
        <v>0</v>
      </c>
      <c r="AB274" s="21"/>
      <c r="AC274" s="22">
        <v>0</v>
      </c>
      <c r="AD274" s="21"/>
      <c r="AE274" s="22">
        <v>0</v>
      </c>
      <c r="AF274" s="21"/>
      <c r="AG274" s="22">
        <v>0</v>
      </c>
      <c r="AH274" s="21"/>
      <c r="AI274" s="22">
        <v>0</v>
      </c>
      <c r="AJ274" s="21"/>
      <c r="AK274" s="22">
        <v>0</v>
      </c>
      <c r="AL274" s="21"/>
      <c r="AM274" s="22">
        <v>0</v>
      </c>
      <c r="AN274" s="21"/>
      <c r="AO274" s="22">
        <v>0</v>
      </c>
      <c r="AP274" s="21"/>
      <c r="AQ274" s="22">
        <v>0</v>
      </c>
      <c r="AR274" s="21"/>
      <c r="AS274" s="22">
        <v>0</v>
      </c>
      <c r="AT274" s="21"/>
      <c r="AU274" s="22">
        <v>0</v>
      </c>
      <c r="AV274" s="21"/>
      <c r="AW274" s="22">
        <v>0</v>
      </c>
      <c r="AX274" s="21"/>
      <c r="AY274" s="22">
        <v>0</v>
      </c>
      <c r="AZ274" s="21"/>
      <c r="BA274" s="22">
        <v>0</v>
      </c>
      <c r="BB274" s="21"/>
      <c r="BC274" s="22">
        <v>0</v>
      </c>
      <c r="BD274" s="21"/>
      <c r="BE274" s="22">
        <v>0</v>
      </c>
      <c r="BF274" s="21"/>
      <c r="BG274" s="22">
        <v>0</v>
      </c>
      <c r="BH274" s="21"/>
      <c r="BI274" s="22">
        <v>0</v>
      </c>
      <c r="BJ274" s="21"/>
      <c r="BK274" s="22">
        <v>0</v>
      </c>
      <c r="BL274" s="21"/>
      <c r="BM274" s="22">
        <v>0</v>
      </c>
      <c r="BN274" s="21"/>
      <c r="BO274" s="22">
        <v>0</v>
      </c>
      <c r="BP274" s="21"/>
      <c r="BQ274" s="22">
        <v>0</v>
      </c>
      <c r="BR274" s="21"/>
      <c r="BS274" s="22">
        <v>0</v>
      </c>
      <c r="BT274" s="21"/>
      <c r="BU274" s="22">
        <v>0</v>
      </c>
      <c r="BV274" s="21"/>
      <c r="BW274" s="22">
        <v>0</v>
      </c>
      <c r="BX274" s="21"/>
      <c r="BY274" s="22">
        <v>0</v>
      </c>
      <c r="BZ274" s="21"/>
      <c r="CA274" s="22">
        <v>0</v>
      </c>
      <c r="CB274" s="21"/>
      <c r="CC274" s="22">
        <v>0</v>
      </c>
      <c r="CD274" s="21"/>
      <c r="CE274" s="22">
        <v>0</v>
      </c>
      <c r="CF274" s="21"/>
      <c r="CG274" s="22">
        <v>0</v>
      </c>
      <c r="CH274" s="21"/>
      <c r="CI274" s="22">
        <v>0</v>
      </c>
      <c r="CJ274" s="246"/>
      <c r="CK274" s="247">
        <v>0</v>
      </c>
      <c r="CL274" s="21"/>
      <c r="CM274" s="22">
        <v>0</v>
      </c>
      <c r="CN274" s="21"/>
      <c r="CO274" s="22">
        <v>0</v>
      </c>
      <c r="CP274" s="21"/>
      <c r="CQ274" s="22">
        <v>0</v>
      </c>
      <c r="CR274" s="21"/>
      <c r="CS274" s="22">
        <v>0</v>
      </c>
      <c r="CT274" s="21"/>
      <c r="CU274" s="22">
        <v>0</v>
      </c>
      <c r="CV274" s="21"/>
      <c r="CW274" s="22">
        <v>0</v>
      </c>
      <c r="CX274" s="21"/>
      <c r="CY274" s="22">
        <v>0</v>
      </c>
      <c r="CZ274" s="21"/>
      <c r="DA274" s="22">
        <v>0</v>
      </c>
      <c r="DB274" s="21"/>
      <c r="DC274" s="22">
        <v>0</v>
      </c>
      <c r="DD274" s="21"/>
      <c r="DE274" s="22">
        <v>0</v>
      </c>
      <c r="DF274" s="21"/>
      <c r="DG274" s="22">
        <v>0</v>
      </c>
      <c r="DH274" s="21"/>
      <c r="DI274" s="22">
        <v>0</v>
      </c>
      <c r="DJ274" s="21"/>
      <c r="DK274" s="22">
        <v>0</v>
      </c>
      <c r="DL274" s="21"/>
      <c r="DM274" s="22">
        <v>0</v>
      </c>
      <c r="DN274" s="21"/>
      <c r="DO274" s="22">
        <v>0</v>
      </c>
      <c r="DP274" s="21"/>
      <c r="DQ274" s="22">
        <v>0</v>
      </c>
      <c r="DR274" s="21"/>
      <c r="DS274" s="22">
        <v>0</v>
      </c>
      <c r="DT274" s="21"/>
      <c r="DU274" s="22">
        <v>0</v>
      </c>
      <c r="DV274" s="21"/>
      <c r="DW274" s="22">
        <v>0</v>
      </c>
      <c r="DX274" s="21"/>
      <c r="DY274" s="22">
        <v>0</v>
      </c>
      <c r="DZ274" s="21"/>
      <c r="EA274" s="22">
        <v>0</v>
      </c>
      <c r="EB274" s="21"/>
      <c r="EC274" s="22">
        <v>0</v>
      </c>
      <c r="ED274" s="21"/>
      <c r="EE274" s="22">
        <v>0</v>
      </c>
      <c r="EF274" s="246"/>
      <c r="EG274" s="247">
        <v>0</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38"/>
      <c r="B275" s="628"/>
      <c r="C275" s="636"/>
      <c r="D275" s="11">
        <v>0</v>
      </c>
      <c r="E275" s="509" t="s">
        <v>9</v>
      </c>
      <c r="F275" s="23">
        <v>0</v>
      </c>
      <c r="G275" s="24">
        <v>0</v>
      </c>
      <c r="H275" s="23">
        <v>0</v>
      </c>
      <c r="I275" s="24">
        <v>0</v>
      </c>
      <c r="J275" s="23">
        <v>0</v>
      </c>
      <c r="K275" s="24">
        <v>0</v>
      </c>
      <c r="L275" s="23">
        <v>0</v>
      </c>
      <c r="M275" s="24">
        <v>0</v>
      </c>
      <c r="N275" s="23">
        <v>0</v>
      </c>
      <c r="O275" s="24">
        <v>0</v>
      </c>
      <c r="P275" s="23">
        <v>0</v>
      </c>
      <c r="Q275" s="24">
        <v>0</v>
      </c>
      <c r="R275" s="23">
        <v>0</v>
      </c>
      <c r="S275" s="24">
        <v>0</v>
      </c>
      <c r="T275" s="23">
        <v>0</v>
      </c>
      <c r="U275" s="24">
        <v>0</v>
      </c>
      <c r="V275" s="23">
        <v>0</v>
      </c>
      <c r="W275" s="24">
        <v>0</v>
      </c>
      <c r="X275" s="23">
        <v>0</v>
      </c>
      <c r="Y275" s="24">
        <v>0</v>
      </c>
      <c r="Z275" s="23">
        <v>0</v>
      </c>
      <c r="AA275" s="24">
        <v>0</v>
      </c>
      <c r="AB275" s="23">
        <v>0</v>
      </c>
      <c r="AC275" s="24">
        <v>0</v>
      </c>
      <c r="AD275" s="23">
        <v>0</v>
      </c>
      <c r="AE275" s="24">
        <v>0</v>
      </c>
      <c r="AF275" s="23">
        <v>0</v>
      </c>
      <c r="AG275" s="24">
        <v>0</v>
      </c>
      <c r="AH275" s="23">
        <v>0</v>
      </c>
      <c r="AI275" s="24">
        <v>0</v>
      </c>
      <c r="AJ275" s="23">
        <v>0</v>
      </c>
      <c r="AK275" s="24">
        <v>0</v>
      </c>
      <c r="AL275" s="23">
        <v>0</v>
      </c>
      <c r="AM275" s="24">
        <v>0</v>
      </c>
      <c r="AN275" s="23">
        <v>0</v>
      </c>
      <c r="AO275" s="24">
        <v>0</v>
      </c>
      <c r="AP275" s="23">
        <v>0</v>
      </c>
      <c r="AQ275" s="24">
        <v>0</v>
      </c>
      <c r="AR275" s="23">
        <v>0</v>
      </c>
      <c r="AS275" s="24">
        <v>0</v>
      </c>
      <c r="AT275" s="23">
        <v>0</v>
      </c>
      <c r="AU275" s="24">
        <v>0</v>
      </c>
      <c r="AV275" s="23">
        <v>0</v>
      </c>
      <c r="AW275" s="24">
        <v>0</v>
      </c>
      <c r="AX275" s="23">
        <v>0</v>
      </c>
      <c r="AY275" s="24">
        <v>0</v>
      </c>
      <c r="AZ275" s="23">
        <v>0</v>
      </c>
      <c r="BA275" s="24">
        <v>0</v>
      </c>
      <c r="BB275" s="23">
        <v>0</v>
      </c>
      <c r="BC275" s="24">
        <v>0</v>
      </c>
      <c r="BD275" s="23">
        <v>0</v>
      </c>
      <c r="BE275" s="24">
        <v>0</v>
      </c>
      <c r="BF275" s="23">
        <v>0</v>
      </c>
      <c r="BG275" s="24">
        <v>0</v>
      </c>
      <c r="BH275" s="23">
        <v>0</v>
      </c>
      <c r="BI275" s="24">
        <v>0</v>
      </c>
      <c r="BJ275" s="23">
        <v>0</v>
      </c>
      <c r="BK275" s="24">
        <v>0</v>
      </c>
      <c r="BL275" s="23">
        <v>0</v>
      </c>
      <c r="BM275" s="24">
        <v>0</v>
      </c>
      <c r="BN275" s="23">
        <v>0</v>
      </c>
      <c r="BO275" s="24">
        <v>0</v>
      </c>
      <c r="BP275" s="23">
        <v>0</v>
      </c>
      <c r="BQ275" s="24">
        <v>0</v>
      </c>
      <c r="BR275" s="23">
        <v>0</v>
      </c>
      <c r="BS275" s="24">
        <v>0</v>
      </c>
      <c r="BT275" s="23">
        <v>0</v>
      </c>
      <c r="BU275" s="24">
        <v>0</v>
      </c>
      <c r="BV275" s="23">
        <v>0</v>
      </c>
      <c r="BW275" s="24">
        <v>0</v>
      </c>
      <c r="BX275" s="23">
        <v>0</v>
      </c>
      <c r="BY275" s="24">
        <v>0</v>
      </c>
      <c r="BZ275" s="23">
        <v>0</v>
      </c>
      <c r="CA275" s="24">
        <v>0</v>
      </c>
      <c r="CB275" s="23">
        <v>0</v>
      </c>
      <c r="CC275" s="24">
        <v>0</v>
      </c>
      <c r="CD275" s="23">
        <v>0</v>
      </c>
      <c r="CE275" s="24">
        <v>0</v>
      </c>
      <c r="CF275" s="23">
        <v>0</v>
      </c>
      <c r="CG275" s="24">
        <v>0</v>
      </c>
      <c r="CH275" s="23">
        <v>0</v>
      </c>
      <c r="CI275" s="24">
        <v>0</v>
      </c>
      <c r="CJ275" s="240">
        <v>0</v>
      </c>
      <c r="CK275" s="241">
        <v>0</v>
      </c>
      <c r="CL275" s="23">
        <v>0</v>
      </c>
      <c r="CM275" s="24">
        <v>0</v>
      </c>
      <c r="CN275" s="23">
        <v>0</v>
      </c>
      <c r="CO275" s="24">
        <v>0</v>
      </c>
      <c r="CP275" s="23">
        <v>0</v>
      </c>
      <c r="CQ275" s="24">
        <v>0</v>
      </c>
      <c r="CR275" s="23">
        <v>0</v>
      </c>
      <c r="CS275" s="24">
        <v>0</v>
      </c>
      <c r="CT275" s="23">
        <v>0</v>
      </c>
      <c r="CU275" s="24">
        <v>0</v>
      </c>
      <c r="CV275" s="23">
        <v>0</v>
      </c>
      <c r="CW275" s="24">
        <v>0</v>
      </c>
      <c r="CX275" s="23">
        <v>0</v>
      </c>
      <c r="CY275" s="24">
        <v>0</v>
      </c>
      <c r="CZ275" s="23">
        <v>0</v>
      </c>
      <c r="DA275" s="24">
        <v>0</v>
      </c>
      <c r="DB275" s="23">
        <v>0</v>
      </c>
      <c r="DC275" s="24">
        <v>0</v>
      </c>
      <c r="DD275" s="23">
        <v>0</v>
      </c>
      <c r="DE275" s="24">
        <v>0</v>
      </c>
      <c r="DF275" s="23">
        <v>0</v>
      </c>
      <c r="DG275" s="24">
        <v>0</v>
      </c>
      <c r="DH275" s="23">
        <v>0</v>
      </c>
      <c r="DI275" s="24">
        <v>0</v>
      </c>
      <c r="DJ275" s="23">
        <v>0</v>
      </c>
      <c r="DK275" s="24">
        <v>0</v>
      </c>
      <c r="DL275" s="23">
        <v>0</v>
      </c>
      <c r="DM275" s="24">
        <v>0</v>
      </c>
      <c r="DN275" s="23">
        <v>0</v>
      </c>
      <c r="DO275" s="24">
        <v>0</v>
      </c>
      <c r="DP275" s="23">
        <v>0</v>
      </c>
      <c r="DQ275" s="24">
        <v>0</v>
      </c>
      <c r="DR275" s="23">
        <v>0</v>
      </c>
      <c r="DS275" s="24">
        <v>0</v>
      </c>
      <c r="DT275" s="23">
        <v>0</v>
      </c>
      <c r="DU275" s="24">
        <v>0</v>
      </c>
      <c r="DV275" s="23">
        <v>0</v>
      </c>
      <c r="DW275" s="24">
        <v>0</v>
      </c>
      <c r="DX275" s="23">
        <v>0</v>
      </c>
      <c r="DY275" s="24">
        <v>0</v>
      </c>
      <c r="DZ275" s="23">
        <v>0</v>
      </c>
      <c r="EA275" s="24">
        <v>0</v>
      </c>
      <c r="EB275" s="23">
        <v>0</v>
      </c>
      <c r="EC275" s="24">
        <v>0</v>
      </c>
      <c r="ED275" s="23">
        <v>0</v>
      </c>
      <c r="EE275" s="24">
        <v>0</v>
      </c>
      <c r="EF275" s="240">
        <v>0</v>
      </c>
      <c r="EG275" s="241">
        <v>0</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38"/>
      <c r="B276" s="628"/>
      <c r="C276" s="636"/>
      <c r="D276" s="9">
        <v>0</v>
      </c>
      <c r="E276" s="510"/>
      <c r="F276" s="25"/>
      <c r="G276" s="26">
        <v>0</v>
      </c>
      <c r="H276" s="25"/>
      <c r="I276" s="26">
        <v>0</v>
      </c>
      <c r="J276" s="25"/>
      <c r="K276" s="26">
        <v>0</v>
      </c>
      <c r="L276" s="25"/>
      <c r="M276" s="26">
        <v>0</v>
      </c>
      <c r="N276" s="25"/>
      <c r="O276" s="26">
        <v>0</v>
      </c>
      <c r="P276" s="25"/>
      <c r="Q276" s="26">
        <v>0</v>
      </c>
      <c r="R276" s="25"/>
      <c r="S276" s="26">
        <v>0</v>
      </c>
      <c r="T276" s="25"/>
      <c r="U276" s="26">
        <v>0</v>
      </c>
      <c r="V276" s="25"/>
      <c r="W276" s="26">
        <v>0</v>
      </c>
      <c r="X276" s="25"/>
      <c r="Y276" s="26">
        <v>0</v>
      </c>
      <c r="Z276" s="25"/>
      <c r="AA276" s="26">
        <v>0</v>
      </c>
      <c r="AB276" s="25"/>
      <c r="AC276" s="26">
        <v>0</v>
      </c>
      <c r="AD276" s="25"/>
      <c r="AE276" s="26">
        <v>0</v>
      </c>
      <c r="AF276" s="25"/>
      <c r="AG276" s="26">
        <v>0</v>
      </c>
      <c r="AH276" s="25"/>
      <c r="AI276" s="26">
        <v>0</v>
      </c>
      <c r="AJ276" s="25"/>
      <c r="AK276" s="26">
        <v>0</v>
      </c>
      <c r="AL276" s="25"/>
      <c r="AM276" s="26">
        <v>0</v>
      </c>
      <c r="AN276" s="25"/>
      <c r="AO276" s="26">
        <v>0</v>
      </c>
      <c r="AP276" s="25"/>
      <c r="AQ276" s="26">
        <v>0</v>
      </c>
      <c r="AR276" s="25"/>
      <c r="AS276" s="26">
        <v>0</v>
      </c>
      <c r="AT276" s="25"/>
      <c r="AU276" s="26">
        <v>0</v>
      </c>
      <c r="AV276" s="25"/>
      <c r="AW276" s="26">
        <v>0</v>
      </c>
      <c r="AX276" s="25"/>
      <c r="AY276" s="26">
        <v>0</v>
      </c>
      <c r="AZ276" s="25"/>
      <c r="BA276" s="26">
        <v>0</v>
      </c>
      <c r="BB276" s="25"/>
      <c r="BC276" s="26">
        <v>0</v>
      </c>
      <c r="BD276" s="25"/>
      <c r="BE276" s="26">
        <v>0</v>
      </c>
      <c r="BF276" s="25"/>
      <c r="BG276" s="26">
        <v>0</v>
      </c>
      <c r="BH276" s="25"/>
      <c r="BI276" s="26">
        <v>0</v>
      </c>
      <c r="BJ276" s="25"/>
      <c r="BK276" s="26">
        <v>0</v>
      </c>
      <c r="BL276" s="25"/>
      <c r="BM276" s="26">
        <v>0</v>
      </c>
      <c r="BN276" s="25"/>
      <c r="BO276" s="26">
        <v>0</v>
      </c>
      <c r="BP276" s="25"/>
      <c r="BQ276" s="26">
        <v>0</v>
      </c>
      <c r="BR276" s="25"/>
      <c r="BS276" s="26">
        <v>0</v>
      </c>
      <c r="BT276" s="25"/>
      <c r="BU276" s="26">
        <v>0</v>
      </c>
      <c r="BV276" s="25"/>
      <c r="BW276" s="26">
        <v>0</v>
      </c>
      <c r="BX276" s="25"/>
      <c r="BY276" s="26">
        <v>0</v>
      </c>
      <c r="BZ276" s="25"/>
      <c r="CA276" s="26">
        <v>0</v>
      </c>
      <c r="CB276" s="25"/>
      <c r="CC276" s="26">
        <v>0</v>
      </c>
      <c r="CD276" s="25"/>
      <c r="CE276" s="26">
        <v>0</v>
      </c>
      <c r="CF276" s="25"/>
      <c r="CG276" s="26">
        <v>0</v>
      </c>
      <c r="CH276" s="25"/>
      <c r="CI276" s="26">
        <v>0</v>
      </c>
      <c r="CJ276" s="244"/>
      <c r="CK276" s="245">
        <v>0</v>
      </c>
      <c r="CL276" s="25"/>
      <c r="CM276" s="26">
        <v>0</v>
      </c>
      <c r="CN276" s="25"/>
      <c r="CO276" s="26">
        <v>0</v>
      </c>
      <c r="CP276" s="25"/>
      <c r="CQ276" s="26">
        <v>0</v>
      </c>
      <c r="CR276" s="25"/>
      <c r="CS276" s="26">
        <v>0</v>
      </c>
      <c r="CT276" s="25"/>
      <c r="CU276" s="26">
        <v>0</v>
      </c>
      <c r="CV276" s="25"/>
      <c r="CW276" s="26">
        <v>0</v>
      </c>
      <c r="CX276" s="25"/>
      <c r="CY276" s="26">
        <v>0</v>
      </c>
      <c r="CZ276" s="25"/>
      <c r="DA276" s="26">
        <v>0</v>
      </c>
      <c r="DB276" s="25"/>
      <c r="DC276" s="26">
        <v>0</v>
      </c>
      <c r="DD276" s="25"/>
      <c r="DE276" s="26">
        <v>0</v>
      </c>
      <c r="DF276" s="25"/>
      <c r="DG276" s="26">
        <v>0</v>
      </c>
      <c r="DH276" s="25"/>
      <c r="DI276" s="26">
        <v>0</v>
      </c>
      <c r="DJ276" s="25"/>
      <c r="DK276" s="26">
        <v>0</v>
      </c>
      <c r="DL276" s="25"/>
      <c r="DM276" s="26">
        <v>0</v>
      </c>
      <c r="DN276" s="25"/>
      <c r="DO276" s="26">
        <v>0</v>
      </c>
      <c r="DP276" s="25"/>
      <c r="DQ276" s="26">
        <v>0</v>
      </c>
      <c r="DR276" s="25"/>
      <c r="DS276" s="26">
        <v>0</v>
      </c>
      <c r="DT276" s="25"/>
      <c r="DU276" s="26">
        <v>0</v>
      </c>
      <c r="DV276" s="25"/>
      <c r="DW276" s="26">
        <v>0</v>
      </c>
      <c r="DX276" s="25"/>
      <c r="DY276" s="26">
        <v>0</v>
      </c>
      <c r="DZ276" s="25"/>
      <c r="EA276" s="26">
        <v>0</v>
      </c>
      <c r="EB276" s="25"/>
      <c r="EC276" s="26">
        <v>0</v>
      </c>
      <c r="ED276" s="25"/>
      <c r="EE276" s="26">
        <v>0</v>
      </c>
      <c r="EF276" s="244"/>
      <c r="EG276" s="245">
        <v>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38"/>
      <c r="B277" s="628"/>
      <c r="C277" s="636"/>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9"/>
      <c r="B278" s="629"/>
      <c r="C278" s="637"/>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3" t="s">
        <v>189</v>
      </c>
      <c r="B279" s="627" t="s">
        <v>13</v>
      </c>
      <c r="C279" s="630">
        <v>44783</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v>0</v>
      </c>
      <c r="W279" s="20">
        <v>0</v>
      </c>
      <c r="X279" s="19">
        <v>0</v>
      </c>
      <c r="Y279" s="20">
        <v>0</v>
      </c>
      <c r="Z279" s="19">
        <v>0</v>
      </c>
      <c r="AA279" s="20">
        <v>0</v>
      </c>
      <c r="AB279" s="19">
        <v>0</v>
      </c>
      <c r="AC279" s="20">
        <v>0</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v>0</v>
      </c>
      <c r="AW279" s="20">
        <v>0</v>
      </c>
      <c r="AX279" s="19">
        <v>0</v>
      </c>
      <c r="AY279" s="20">
        <v>0</v>
      </c>
      <c r="AZ279" s="19">
        <v>0</v>
      </c>
      <c r="BA279" s="20">
        <v>0</v>
      </c>
      <c r="BB279" s="19">
        <v>0</v>
      </c>
      <c r="BC279" s="20">
        <v>0</v>
      </c>
      <c r="BD279" s="19">
        <v>0</v>
      </c>
      <c r="BE279" s="20">
        <v>0</v>
      </c>
      <c r="BF279" s="19">
        <v>0</v>
      </c>
      <c r="BG279" s="20">
        <v>0</v>
      </c>
      <c r="BH279" s="19">
        <v>0</v>
      </c>
      <c r="BI279" s="20">
        <v>0</v>
      </c>
      <c r="BJ279" s="19">
        <v>0</v>
      </c>
      <c r="BK279" s="20">
        <v>0</v>
      </c>
      <c r="BL279" s="19">
        <v>0</v>
      </c>
      <c r="BM279" s="20">
        <v>0</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v>0</v>
      </c>
      <c r="CC279" s="20">
        <v>0</v>
      </c>
      <c r="CD279" s="19">
        <v>0</v>
      </c>
      <c r="CE279" s="20">
        <v>0</v>
      </c>
      <c r="CF279" s="19">
        <v>0</v>
      </c>
      <c r="CG279" s="20">
        <v>0</v>
      </c>
      <c r="CH279" s="19">
        <v>0</v>
      </c>
      <c r="CI279" s="20">
        <v>0</v>
      </c>
      <c r="CJ279" s="547">
        <v>0</v>
      </c>
      <c r="CK279" s="548">
        <v>0</v>
      </c>
      <c r="CL279" s="19">
        <v>0</v>
      </c>
      <c r="CM279" s="20">
        <v>0</v>
      </c>
      <c r="CN279" s="19">
        <v>0</v>
      </c>
      <c r="CO279" s="20">
        <v>0</v>
      </c>
      <c r="CP279" s="19">
        <v>0</v>
      </c>
      <c r="CQ279" s="20">
        <v>0</v>
      </c>
      <c r="CR279" s="19">
        <v>0</v>
      </c>
      <c r="CS279" s="20">
        <v>0</v>
      </c>
      <c r="CT279" s="19">
        <v>0</v>
      </c>
      <c r="CU279" s="20">
        <v>0</v>
      </c>
      <c r="CV279" s="19">
        <v>0</v>
      </c>
      <c r="CW279" s="20">
        <v>0</v>
      </c>
      <c r="CX279" s="19">
        <v>0</v>
      </c>
      <c r="CY279" s="20">
        <v>0</v>
      </c>
      <c r="CZ279" s="19">
        <v>0</v>
      </c>
      <c r="DA279" s="20">
        <v>0</v>
      </c>
      <c r="DB279" s="19">
        <v>0</v>
      </c>
      <c r="DC279" s="20">
        <v>0</v>
      </c>
      <c r="DD279" s="19">
        <v>0</v>
      </c>
      <c r="DE279" s="20">
        <v>0</v>
      </c>
      <c r="DF279" s="19">
        <v>0</v>
      </c>
      <c r="DG279" s="20">
        <v>0</v>
      </c>
      <c r="DH279" s="19">
        <v>0</v>
      </c>
      <c r="DI279" s="20">
        <v>0</v>
      </c>
      <c r="DJ279" s="19">
        <v>0</v>
      </c>
      <c r="DK279" s="20">
        <v>0</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4"/>
      <c r="B280" s="628"/>
      <c r="C280" s="636"/>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v>0</v>
      </c>
      <c r="X280" s="21"/>
      <c r="Y280" s="22">
        <v>0</v>
      </c>
      <c r="Z280" s="21"/>
      <c r="AA280" s="22">
        <v>0</v>
      </c>
      <c r="AB280" s="21"/>
      <c r="AC280" s="22">
        <v>0</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v>0</v>
      </c>
      <c r="AX280" s="21"/>
      <c r="AY280" s="22">
        <v>0</v>
      </c>
      <c r="AZ280" s="21"/>
      <c r="BA280" s="22">
        <v>0</v>
      </c>
      <c r="BB280" s="21"/>
      <c r="BC280" s="22">
        <v>0</v>
      </c>
      <c r="BD280" s="21"/>
      <c r="BE280" s="22">
        <v>0</v>
      </c>
      <c r="BF280" s="21"/>
      <c r="BG280" s="22">
        <v>0</v>
      </c>
      <c r="BH280" s="21"/>
      <c r="BI280" s="22">
        <v>0</v>
      </c>
      <c r="BJ280" s="21"/>
      <c r="BK280" s="22">
        <v>0</v>
      </c>
      <c r="BL280" s="21"/>
      <c r="BM280" s="22">
        <v>0</v>
      </c>
      <c r="BN280" s="21"/>
      <c r="BO280" s="22">
        <v>0</v>
      </c>
      <c r="BP280" s="21"/>
      <c r="BQ280" s="22">
        <v>0</v>
      </c>
      <c r="BR280" s="21"/>
      <c r="BS280" s="22">
        <v>0</v>
      </c>
      <c r="BT280" s="21"/>
      <c r="BU280" s="22">
        <v>0</v>
      </c>
      <c r="BV280" s="21"/>
      <c r="BW280" s="22">
        <v>0</v>
      </c>
      <c r="BX280" s="21"/>
      <c r="BY280" s="22">
        <v>0</v>
      </c>
      <c r="BZ280" s="21"/>
      <c r="CA280" s="22">
        <v>0</v>
      </c>
      <c r="CB280" s="21"/>
      <c r="CC280" s="22">
        <v>0</v>
      </c>
      <c r="CD280" s="21"/>
      <c r="CE280" s="22">
        <v>0</v>
      </c>
      <c r="CF280" s="21"/>
      <c r="CG280" s="22">
        <v>0</v>
      </c>
      <c r="CH280" s="21"/>
      <c r="CI280" s="22">
        <v>0</v>
      </c>
      <c r="CJ280" s="246"/>
      <c r="CK280" s="247">
        <v>0</v>
      </c>
      <c r="CL280" s="21"/>
      <c r="CM280" s="22">
        <v>0</v>
      </c>
      <c r="CN280" s="21"/>
      <c r="CO280" s="22">
        <v>0</v>
      </c>
      <c r="CP280" s="21"/>
      <c r="CQ280" s="22">
        <v>0</v>
      </c>
      <c r="CR280" s="21"/>
      <c r="CS280" s="22">
        <v>0</v>
      </c>
      <c r="CT280" s="21"/>
      <c r="CU280" s="22">
        <v>0</v>
      </c>
      <c r="CV280" s="21"/>
      <c r="CW280" s="22">
        <v>0</v>
      </c>
      <c r="CX280" s="21"/>
      <c r="CY280" s="22">
        <v>0</v>
      </c>
      <c r="CZ280" s="21"/>
      <c r="DA280" s="22">
        <v>0</v>
      </c>
      <c r="DB280" s="21"/>
      <c r="DC280" s="22">
        <v>0</v>
      </c>
      <c r="DD280" s="21"/>
      <c r="DE280" s="22">
        <v>0</v>
      </c>
      <c r="DF280" s="21"/>
      <c r="DG280" s="22">
        <v>0</v>
      </c>
      <c r="DH280" s="21"/>
      <c r="DI280" s="22">
        <v>0</v>
      </c>
      <c r="DJ280" s="21"/>
      <c r="DK280" s="22">
        <v>0</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4"/>
      <c r="B281" s="628"/>
      <c r="C281" s="636"/>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v>0</v>
      </c>
      <c r="W281" s="24">
        <v>0</v>
      </c>
      <c r="X281" s="23">
        <v>0</v>
      </c>
      <c r="Y281" s="24">
        <v>0</v>
      </c>
      <c r="Z281" s="23">
        <v>0</v>
      </c>
      <c r="AA281" s="24">
        <v>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v>0</v>
      </c>
      <c r="AW281" s="24">
        <v>0</v>
      </c>
      <c r="AX281" s="23">
        <v>0</v>
      </c>
      <c r="AY281" s="24">
        <v>0</v>
      </c>
      <c r="AZ281" s="23">
        <v>0</v>
      </c>
      <c r="BA281" s="24">
        <v>0</v>
      </c>
      <c r="BB281" s="23">
        <v>0</v>
      </c>
      <c r="BC281" s="24">
        <v>0</v>
      </c>
      <c r="BD281" s="23">
        <v>0</v>
      </c>
      <c r="BE281" s="24">
        <v>0</v>
      </c>
      <c r="BF281" s="23">
        <v>0</v>
      </c>
      <c r="BG281" s="24">
        <v>0</v>
      </c>
      <c r="BH281" s="23">
        <v>0</v>
      </c>
      <c r="BI281" s="24">
        <v>0</v>
      </c>
      <c r="BJ281" s="23">
        <v>0</v>
      </c>
      <c r="BK281" s="24">
        <v>0</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v>0</v>
      </c>
      <c r="CC281" s="24">
        <v>0</v>
      </c>
      <c r="CD281" s="23">
        <v>0</v>
      </c>
      <c r="CE281" s="24">
        <v>0</v>
      </c>
      <c r="CF281" s="23">
        <v>0</v>
      </c>
      <c r="CG281" s="24">
        <v>0</v>
      </c>
      <c r="CH281" s="23">
        <v>0</v>
      </c>
      <c r="CI281" s="24">
        <v>0</v>
      </c>
      <c r="CJ281" s="240">
        <v>0</v>
      </c>
      <c r="CK281" s="241">
        <v>0</v>
      </c>
      <c r="CL281" s="23">
        <v>0</v>
      </c>
      <c r="CM281" s="24">
        <v>0</v>
      </c>
      <c r="CN281" s="23">
        <v>0</v>
      </c>
      <c r="CO281" s="24">
        <v>0</v>
      </c>
      <c r="CP281" s="23">
        <v>0</v>
      </c>
      <c r="CQ281" s="24">
        <v>0</v>
      </c>
      <c r="CR281" s="23">
        <v>0</v>
      </c>
      <c r="CS281" s="24">
        <v>0</v>
      </c>
      <c r="CT281" s="23">
        <v>0</v>
      </c>
      <c r="CU281" s="24">
        <v>0</v>
      </c>
      <c r="CV281" s="23">
        <v>0</v>
      </c>
      <c r="CW281" s="24">
        <v>0</v>
      </c>
      <c r="CX281" s="23">
        <v>0</v>
      </c>
      <c r="CY281" s="24">
        <v>0</v>
      </c>
      <c r="CZ281" s="23">
        <v>0</v>
      </c>
      <c r="DA281" s="24">
        <v>0</v>
      </c>
      <c r="DB281" s="23">
        <v>0</v>
      </c>
      <c r="DC281" s="24">
        <v>0</v>
      </c>
      <c r="DD281" s="23">
        <v>0</v>
      </c>
      <c r="DE281" s="24">
        <v>0</v>
      </c>
      <c r="DF281" s="23">
        <v>0</v>
      </c>
      <c r="DG281" s="24">
        <v>0</v>
      </c>
      <c r="DH281" s="23">
        <v>0</v>
      </c>
      <c r="DI281" s="24">
        <v>0</v>
      </c>
      <c r="DJ281" s="23">
        <v>0</v>
      </c>
      <c r="DK281" s="24">
        <v>0</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4"/>
      <c r="B282" s="628"/>
      <c r="C282" s="636"/>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v>0</v>
      </c>
      <c r="X282" s="25"/>
      <c r="Y282" s="26">
        <v>0</v>
      </c>
      <c r="Z282" s="25"/>
      <c r="AA282" s="26">
        <v>0</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v>0</v>
      </c>
      <c r="AX282" s="25"/>
      <c r="AY282" s="26">
        <v>0</v>
      </c>
      <c r="AZ282" s="25"/>
      <c r="BA282" s="26">
        <v>0</v>
      </c>
      <c r="BB282" s="25"/>
      <c r="BC282" s="26">
        <v>0</v>
      </c>
      <c r="BD282" s="25"/>
      <c r="BE282" s="26">
        <v>0</v>
      </c>
      <c r="BF282" s="25"/>
      <c r="BG282" s="26">
        <v>0</v>
      </c>
      <c r="BH282" s="25"/>
      <c r="BI282" s="26">
        <v>0</v>
      </c>
      <c r="BJ282" s="25"/>
      <c r="BK282" s="26">
        <v>0</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v>0</v>
      </c>
      <c r="CD282" s="25"/>
      <c r="CE282" s="26">
        <v>0</v>
      </c>
      <c r="CF282" s="25"/>
      <c r="CG282" s="26">
        <v>0</v>
      </c>
      <c r="CH282" s="25"/>
      <c r="CI282" s="26">
        <v>0</v>
      </c>
      <c r="CJ282" s="244"/>
      <c r="CK282" s="245">
        <v>0</v>
      </c>
      <c r="CL282" s="25"/>
      <c r="CM282" s="26">
        <v>0</v>
      </c>
      <c r="CN282" s="25"/>
      <c r="CO282" s="26">
        <v>0</v>
      </c>
      <c r="CP282" s="25"/>
      <c r="CQ282" s="26">
        <v>0</v>
      </c>
      <c r="CR282" s="25"/>
      <c r="CS282" s="26">
        <v>0</v>
      </c>
      <c r="CT282" s="25"/>
      <c r="CU282" s="26">
        <v>0</v>
      </c>
      <c r="CV282" s="25"/>
      <c r="CW282" s="26">
        <v>0</v>
      </c>
      <c r="CX282" s="25"/>
      <c r="CY282" s="26">
        <v>0</v>
      </c>
      <c r="CZ282" s="25"/>
      <c r="DA282" s="26">
        <v>0</v>
      </c>
      <c r="DB282" s="25"/>
      <c r="DC282" s="26">
        <v>0</v>
      </c>
      <c r="DD282" s="25"/>
      <c r="DE282" s="26">
        <v>0</v>
      </c>
      <c r="DF282" s="25"/>
      <c r="DG282" s="26">
        <v>0</v>
      </c>
      <c r="DH282" s="25"/>
      <c r="DI282" s="26">
        <v>0</v>
      </c>
      <c r="DJ282" s="25"/>
      <c r="DK282" s="26">
        <v>0</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4"/>
      <c r="B283" s="628"/>
      <c r="C283" s="636"/>
      <c r="D283" s="10">
        <v>0</v>
      </c>
      <c r="E283" s="507" t="s">
        <v>7</v>
      </c>
      <c r="F283" s="27">
        <v>0</v>
      </c>
      <c r="G283" s="24">
        <v>0</v>
      </c>
      <c r="H283" s="27">
        <v>0</v>
      </c>
      <c r="I283" s="24">
        <v>0</v>
      </c>
      <c r="J283" s="27">
        <v>0</v>
      </c>
      <c r="K283" s="24">
        <v>0</v>
      </c>
      <c r="L283" s="27">
        <v>0</v>
      </c>
      <c r="M283" s="24">
        <v>0</v>
      </c>
      <c r="N283" s="27">
        <v>0</v>
      </c>
      <c r="O283" s="24">
        <v>0</v>
      </c>
      <c r="P283" s="27">
        <v>0</v>
      </c>
      <c r="Q283" s="24">
        <v>0</v>
      </c>
      <c r="R283" s="27">
        <v>0</v>
      </c>
      <c r="S283" s="24">
        <v>0</v>
      </c>
      <c r="T283" s="27">
        <v>0</v>
      </c>
      <c r="U283" s="24">
        <v>0</v>
      </c>
      <c r="V283" s="27">
        <v>0</v>
      </c>
      <c r="W283" s="24">
        <v>0</v>
      </c>
      <c r="X283" s="27">
        <v>0</v>
      </c>
      <c r="Y283" s="24">
        <v>0</v>
      </c>
      <c r="Z283" s="27">
        <v>0</v>
      </c>
      <c r="AA283" s="24">
        <v>0</v>
      </c>
      <c r="AB283" s="27">
        <v>0</v>
      </c>
      <c r="AC283" s="24">
        <v>0</v>
      </c>
      <c r="AD283" s="27">
        <v>0</v>
      </c>
      <c r="AE283" s="24">
        <v>0</v>
      </c>
      <c r="AF283" s="27">
        <v>0</v>
      </c>
      <c r="AG283" s="24">
        <v>0</v>
      </c>
      <c r="AH283" s="27">
        <v>0</v>
      </c>
      <c r="AI283" s="24">
        <v>0</v>
      </c>
      <c r="AJ283" s="27">
        <v>0</v>
      </c>
      <c r="AK283" s="24">
        <v>0</v>
      </c>
      <c r="AL283" s="27">
        <v>0</v>
      </c>
      <c r="AM283" s="24">
        <v>0</v>
      </c>
      <c r="AN283" s="27">
        <v>0</v>
      </c>
      <c r="AO283" s="24">
        <v>0</v>
      </c>
      <c r="AP283" s="27">
        <v>0</v>
      </c>
      <c r="AQ283" s="24">
        <v>0</v>
      </c>
      <c r="AR283" s="27">
        <v>0</v>
      </c>
      <c r="AS283" s="24">
        <v>0</v>
      </c>
      <c r="AT283" s="27">
        <v>0</v>
      </c>
      <c r="AU283" s="24">
        <v>0</v>
      </c>
      <c r="AV283" s="27">
        <v>0</v>
      </c>
      <c r="AW283" s="24">
        <v>0</v>
      </c>
      <c r="AX283" s="27">
        <v>0</v>
      </c>
      <c r="AY283" s="24">
        <v>0</v>
      </c>
      <c r="AZ283" s="27">
        <v>0</v>
      </c>
      <c r="BA283" s="24">
        <v>0</v>
      </c>
      <c r="BB283" s="27">
        <v>0</v>
      </c>
      <c r="BC283" s="24">
        <v>0</v>
      </c>
      <c r="BD283" s="27">
        <v>0</v>
      </c>
      <c r="BE283" s="24">
        <v>0</v>
      </c>
      <c r="BF283" s="27">
        <v>0</v>
      </c>
      <c r="BG283" s="24">
        <v>0</v>
      </c>
      <c r="BH283" s="27">
        <v>0</v>
      </c>
      <c r="BI283" s="24">
        <v>0</v>
      </c>
      <c r="BJ283" s="27">
        <v>0</v>
      </c>
      <c r="BK283" s="24">
        <v>0</v>
      </c>
      <c r="BL283" s="27">
        <v>0</v>
      </c>
      <c r="BM283" s="24">
        <v>0</v>
      </c>
      <c r="BN283" s="27">
        <v>0</v>
      </c>
      <c r="BO283" s="24">
        <v>0</v>
      </c>
      <c r="BP283" s="27">
        <v>0</v>
      </c>
      <c r="BQ283" s="24">
        <v>0</v>
      </c>
      <c r="BR283" s="27">
        <v>0</v>
      </c>
      <c r="BS283" s="24">
        <v>0</v>
      </c>
      <c r="BT283" s="27">
        <v>0</v>
      </c>
      <c r="BU283" s="24">
        <v>0</v>
      </c>
      <c r="BV283" s="27">
        <v>0</v>
      </c>
      <c r="BW283" s="24">
        <v>0</v>
      </c>
      <c r="BX283" s="27">
        <v>0</v>
      </c>
      <c r="BY283" s="24">
        <v>0</v>
      </c>
      <c r="BZ283" s="27">
        <v>0</v>
      </c>
      <c r="CA283" s="24">
        <v>0</v>
      </c>
      <c r="CB283" s="27">
        <v>0</v>
      </c>
      <c r="CC283" s="24">
        <v>0</v>
      </c>
      <c r="CD283" s="27">
        <v>0</v>
      </c>
      <c r="CE283" s="24">
        <v>0</v>
      </c>
      <c r="CF283" s="27">
        <v>0</v>
      </c>
      <c r="CG283" s="24">
        <v>0</v>
      </c>
      <c r="CH283" s="27">
        <v>0</v>
      </c>
      <c r="CI283" s="24">
        <v>0</v>
      </c>
      <c r="CJ283" s="242">
        <v>0</v>
      </c>
      <c r="CK283" s="241">
        <v>0</v>
      </c>
      <c r="CL283" s="27">
        <v>0</v>
      </c>
      <c r="CM283" s="24">
        <v>0</v>
      </c>
      <c r="CN283" s="27">
        <v>0</v>
      </c>
      <c r="CO283" s="24">
        <v>0</v>
      </c>
      <c r="CP283" s="27">
        <v>0</v>
      </c>
      <c r="CQ283" s="24">
        <v>0</v>
      </c>
      <c r="CR283" s="27">
        <v>0</v>
      </c>
      <c r="CS283" s="24">
        <v>0</v>
      </c>
      <c r="CT283" s="27">
        <v>0</v>
      </c>
      <c r="CU283" s="24">
        <v>0</v>
      </c>
      <c r="CV283" s="27">
        <v>0</v>
      </c>
      <c r="CW283" s="24">
        <v>0</v>
      </c>
      <c r="CX283" s="27">
        <v>0</v>
      </c>
      <c r="CY283" s="24">
        <v>0</v>
      </c>
      <c r="CZ283" s="27">
        <v>0</v>
      </c>
      <c r="DA283" s="24">
        <v>0</v>
      </c>
      <c r="DB283" s="27">
        <v>0</v>
      </c>
      <c r="DC283" s="24">
        <v>0</v>
      </c>
      <c r="DD283" s="27">
        <v>0</v>
      </c>
      <c r="DE283" s="24">
        <v>0</v>
      </c>
      <c r="DF283" s="27">
        <v>0</v>
      </c>
      <c r="DG283" s="24">
        <v>0</v>
      </c>
      <c r="DH283" s="27">
        <v>0</v>
      </c>
      <c r="DI283" s="24">
        <v>0</v>
      </c>
      <c r="DJ283" s="27">
        <v>0</v>
      </c>
      <c r="DK283" s="24">
        <v>0</v>
      </c>
      <c r="DL283" s="27">
        <v>0</v>
      </c>
      <c r="DM283" s="24">
        <v>0</v>
      </c>
      <c r="DN283" s="27">
        <v>0</v>
      </c>
      <c r="DO283" s="24">
        <v>0</v>
      </c>
      <c r="DP283" s="27">
        <v>0</v>
      </c>
      <c r="DQ283" s="24">
        <v>0</v>
      </c>
      <c r="DR283" s="27">
        <v>0</v>
      </c>
      <c r="DS283" s="24">
        <v>0</v>
      </c>
      <c r="DT283" s="27">
        <v>0</v>
      </c>
      <c r="DU283" s="24">
        <v>0</v>
      </c>
      <c r="DV283" s="27">
        <v>0</v>
      </c>
      <c r="DW283" s="24">
        <v>0</v>
      </c>
      <c r="DX283" s="27">
        <v>0</v>
      </c>
      <c r="DY283" s="24">
        <v>0</v>
      </c>
      <c r="DZ283" s="27">
        <v>0</v>
      </c>
      <c r="EA283" s="24">
        <v>0</v>
      </c>
      <c r="EB283" s="27">
        <v>0</v>
      </c>
      <c r="EC283" s="24">
        <v>0</v>
      </c>
      <c r="ED283" s="27">
        <v>0</v>
      </c>
      <c r="EE283" s="24">
        <v>0</v>
      </c>
      <c r="EF283" s="242">
        <v>0</v>
      </c>
      <c r="EG283" s="241">
        <v>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4"/>
      <c r="B284" s="628"/>
      <c r="C284" s="636"/>
      <c r="D284" s="8" t="s">
        <v>8</v>
      </c>
      <c r="E284" s="508"/>
      <c r="F284" s="21"/>
      <c r="G284" s="22">
        <v>0</v>
      </c>
      <c r="H284" s="21"/>
      <c r="I284" s="22">
        <v>0</v>
      </c>
      <c r="J284" s="21"/>
      <c r="K284" s="22">
        <v>0</v>
      </c>
      <c r="L284" s="21"/>
      <c r="M284" s="22">
        <v>0</v>
      </c>
      <c r="N284" s="21"/>
      <c r="O284" s="22">
        <v>0</v>
      </c>
      <c r="P284" s="21"/>
      <c r="Q284" s="22">
        <v>0</v>
      </c>
      <c r="R284" s="21"/>
      <c r="S284" s="22">
        <v>0</v>
      </c>
      <c r="T284" s="21"/>
      <c r="U284" s="22">
        <v>0</v>
      </c>
      <c r="V284" s="21"/>
      <c r="W284" s="22">
        <v>0</v>
      </c>
      <c r="X284" s="21"/>
      <c r="Y284" s="22">
        <v>0</v>
      </c>
      <c r="Z284" s="21"/>
      <c r="AA284" s="22">
        <v>0</v>
      </c>
      <c r="AB284" s="21"/>
      <c r="AC284" s="22">
        <v>0</v>
      </c>
      <c r="AD284" s="21"/>
      <c r="AE284" s="22">
        <v>0</v>
      </c>
      <c r="AF284" s="21"/>
      <c r="AG284" s="22">
        <v>0</v>
      </c>
      <c r="AH284" s="21"/>
      <c r="AI284" s="22">
        <v>0</v>
      </c>
      <c r="AJ284" s="21"/>
      <c r="AK284" s="22">
        <v>0</v>
      </c>
      <c r="AL284" s="21"/>
      <c r="AM284" s="22">
        <v>0</v>
      </c>
      <c r="AN284" s="21"/>
      <c r="AO284" s="22">
        <v>0</v>
      </c>
      <c r="AP284" s="21"/>
      <c r="AQ284" s="22">
        <v>0</v>
      </c>
      <c r="AR284" s="21"/>
      <c r="AS284" s="22">
        <v>0</v>
      </c>
      <c r="AT284" s="21"/>
      <c r="AU284" s="22">
        <v>0</v>
      </c>
      <c r="AV284" s="21"/>
      <c r="AW284" s="22">
        <v>0</v>
      </c>
      <c r="AX284" s="21"/>
      <c r="AY284" s="22">
        <v>0</v>
      </c>
      <c r="AZ284" s="21"/>
      <c r="BA284" s="22">
        <v>0</v>
      </c>
      <c r="BB284" s="21"/>
      <c r="BC284" s="22">
        <v>0</v>
      </c>
      <c r="BD284" s="21"/>
      <c r="BE284" s="22">
        <v>0</v>
      </c>
      <c r="BF284" s="21"/>
      <c r="BG284" s="22">
        <v>0</v>
      </c>
      <c r="BH284" s="21"/>
      <c r="BI284" s="22">
        <v>0</v>
      </c>
      <c r="BJ284" s="21"/>
      <c r="BK284" s="22">
        <v>0</v>
      </c>
      <c r="BL284" s="21"/>
      <c r="BM284" s="22">
        <v>0</v>
      </c>
      <c r="BN284" s="21"/>
      <c r="BO284" s="22">
        <v>0</v>
      </c>
      <c r="BP284" s="21"/>
      <c r="BQ284" s="22">
        <v>0</v>
      </c>
      <c r="BR284" s="21"/>
      <c r="BS284" s="22">
        <v>0</v>
      </c>
      <c r="BT284" s="21"/>
      <c r="BU284" s="22">
        <v>0</v>
      </c>
      <c r="BV284" s="21"/>
      <c r="BW284" s="22">
        <v>0</v>
      </c>
      <c r="BX284" s="21"/>
      <c r="BY284" s="22">
        <v>0</v>
      </c>
      <c r="BZ284" s="21"/>
      <c r="CA284" s="22">
        <v>0</v>
      </c>
      <c r="CB284" s="21"/>
      <c r="CC284" s="22">
        <v>0</v>
      </c>
      <c r="CD284" s="21"/>
      <c r="CE284" s="22">
        <v>0</v>
      </c>
      <c r="CF284" s="21"/>
      <c r="CG284" s="22">
        <v>0</v>
      </c>
      <c r="CH284" s="21"/>
      <c r="CI284" s="22">
        <v>0</v>
      </c>
      <c r="CJ284" s="246"/>
      <c r="CK284" s="247">
        <v>0</v>
      </c>
      <c r="CL284" s="21"/>
      <c r="CM284" s="22">
        <v>0</v>
      </c>
      <c r="CN284" s="21"/>
      <c r="CO284" s="22">
        <v>0</v>
      </c>
      <c r="CP284" s="21"/>
      <c r="CQ284" s="22">
        <v>0</v>
      </c>
      <c r="CR284" s="21"/>
      <c r="CS284" s="22">
        <v>0</v>
      </c>
      <c r="CT284" s="21"/>
      <c r="CU284" s="22">
        <v>0</v>
      </c>
      <c r="CV284" s="21"/>
      <c r="CW284" s="22">
        <v>0</v>
      </c>
      <c r="CX284" s="21"/>
      <c r="CY284" s="22">
        <v>0</v>
      </c>
      <c r="CZ284" s="21"/>
      <c r="DA284" s="22">
        <v>0</v>
      </c>
      <c r="DB284" s="21"/>
      <c r="DC284" s="22">
        <v>0</v>
      </c>
      <c r="DD284" s="21"/>
      <c r="DE284" s="22">
        <v>0</v>
      </c>
      <c r="DF284" s="21"/>
      <c r="DG284" s="22">
        <v>0</v>
      </c>
      <c r="DH284" s="21"/>
      <c r="DI284" s="22">
        <v>0</v>
      </c>
      <c r="DJ284" s="21"/>
      <c r="DK284" s="22">
        <v>0</v>
      </c>
      <c r="DL284" s="21"/>
      <c r="DM284" s="22">
        <v>0</v>
      </c>
      <c r="DN284" s="21"/>
      <c r="DO284" s="22">
        <v>0</v>
      </c>
      <c r="DP284" s="21"/>
      <c r="DQ284" s="22">
        <v>0</v>
      </c>
      <c r="DR284" s="21"/>
      <c r="DS284" s="22">
        <v>0</v>
      </c>
      <c r="DT284" s="21"/>
      <c r="DU284" s="22">
        <v>0</v>
      </c>
      <c r="DV284" s="21"/>
      <c r="DW284" s="22">
        <v>0</v>
      </c>
      <c r="DX284" s="21"/>
      <c r="DY284" s="22">
        <v>0</v>
      </c>
      <c r="DZ284" s="21"/>
      <c r="EA284" s="22">
        <v>0</v>
      </c>
      <c r="EB284" s="21"/>
      <c r="EC284" s="22">
        <v>0</v>
      </c>
      <c r="ED284" s="21"/>
      <c r="EE284" s="22">
        <v>0</v>
      </c>
      <c r="EF284" s="246"/>
      <c r="EG284" s="247">
        <v>0</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4"/>
      <c r="B285" s="628"/>
      <c r="C285" s="636"/>
      <c r="D285" s="11">
        <v>0</v>
      </c>
      <c r="E285" s="509" t="s">
        <v>9</v>
      </c>
      <c r="F285" s="23">
        <v>0</v>
      </c>
      <c r="G285" s="24">
        <v>0</v>
      </c>
      <c r="H285" s="23">
        <v>0</v>
      </c>
      <c r="I285" s="24">
        <v>0</v>
      </c>
      <c r="J285" s="23">
        <v>0</v>
      </c>
      <c r="K285" s="24">
        <v>0</v>
      </c>
      <c r="L285" s="23">
        <v>0</v>
      </c>
      <c r="M285" s="24">
        <v>0</v>
      </c>
      <c r="N285" s="23">
        <v>0</v>
      </c>
      <c r="O285" s="24">
        <v>0</v>
      </c>
      <c r="P285" s="23">
        <v>0</v>
      </c>
      <c r="Q285" s="24">
        <v>0</v>
      </c>
      <c r="R285" s="23">
        <v>0</v>
      </c>
      <c r="S285" s="24">
        <v>0</v>
      </c>
      <c r="T285" s="23">
        <v>0</v>
      </c>
      <c r="U285" s="24">
        <v>0</v>
      </c>
      <c r="V285" s="23">
        <v>0</v>
      </c>
      <c r="W285" s="24">
        <v>0</v>
      </c>
      <c r="X285" s="23">
        <v>0</v>
      </c>
      <c r="Y285" s="24">
        <v>0</v>
      </c>
      <c r="Z285" s="23">
        <v>0</v>
      </c>
      <c r="AA285" s="24">
        <v>0</v>
      </c>
      <c r="AB285" s="23">
        <v>0</v>
      </c>
      <c r="AC285" s="24">
        <v>0</v>
      </c>
      <c r="AD285" s="23">
        <v>0</v>
      </c>
      <c r="AE285" s="24">
        <v>0</v>
      </c>
      <c r="AF285" s="23">
        <v>0</v>
      </c>
      <c r="AG285" s="24">
        <v>0</v>
      </c>
      <c r="AH285" s="23">
        <v>0</v>
      </c>
      <c r="AI285" s="24">
        <v>0</v>
      </c>
      <c r="AJ285" s="23">
        <v>0</v>
      </c>
      <c r="AK285" s="24">
        <v>0</v>
      </c>
      <c r="AL285" s="23">
        <v>0</v>
      </c>
      <c r="AM285" s="24">
        <v>0</v>
      </c>
      <c r="AN285" s="23">
        <v>0</v>
      </c>
      <c r="AO285" s="24">
        <v>0</v>
      </c>
      <c r="AP285" s="23">
        <v>0</v>
      </c>
      <c r="AQ285" s="24">
        <v>0</v>
      </c>
      <c r="AR285" s="23">
        <v>0</v>
      </c>
      <c r="AS285" s="24">
        <v>0</v>
      </c>
      <c r="AT285" s="23">
        <v>0</v>
      </c>
      <c r="AU285" s="24">
        <v>0</v>
      </c>
      <c r="AV285" s="23">
        <v>0</v>
      </c>
      <c r="AW285" s="24">
        <v>0</v>
      </c>
      <c r="AX285" s="23">
        <v>0</v>
      </c>
      <c r="AY285" s="24">
        <v>0</v>
      </c>
      <c r="AZ285" s="23">
        <v>0</v>
      </c>
      <c r="BA285" s="24">
        <v>0</v>
      </c>
      <c r="BB285" s="23">
        <v>0</v>
      </c>
      <c r="BC285" s="24">
        <v>0</v>
      </c>
      <c r="BD285" s="23">
        <v>0</v>
      </c>
      <c r="BE285" s="24">
        <v>0</v>
      </c>
      <c r="BF285" s="23">
        <v>0</v>
      </c>
      <c r="BG285" s="24">
        <v>0</v>
      </c>
      <c r="BH285" s="23">
        <v>0</v>
      </c>
      <c r="BI285" s="24">
        <v>0</v>
      </c>
      <c r="BJ285" s="23">
        <v>0</v>
      </c>
      <c r="BK285" s="24">
        <v>0</v>
      </c>
      <c r="BL285" s="23">
        <v>0</v>
      </c>
      <c r="BM285" s="24">
        <v>0</v>
      </c>
      <c r="BN285" s="23">
        <v>0</v>
      </c>
      <c r="BO285" s="24">
        <v>0</v>
      </c>
      <c r="BP285" s="23">
        <v>0</v>
      </c>
      <c r="BQ285" s="24">
        <v>0</v>
      </c>
      <c r="BR285" s="23">
        <v>0</v>
      </c>
      <c r="BS285" s="24">
        <v>0</v>
      </c>
      <c r="BT285" s="23">
        <v>0</v>
      </c>
      <c r="BU285" s="24">
        <v>0</v>
      </c>
      <c r="BV285" s="23">
        <v>0</v>
      </c>
      <c r="BW285" s="24">
        <v>0</v>
      </c>
      <c r="BX285" s="23">
        <v>0</v>
      </c>
      <c r="BY285" s="24">
        <v>0</v>
      </c>
      <c r="BZ285" s="23">
        <v>0</v>
      </c>
      <c r="CA285" s="24">
        <v>0</v>
      </c>
      <c r="CB285" s="23">
        <v>0</v>
      </c>
      <c r="CC285" s="24">
        <v>0</v>
      </c>
      <c r="CD285" s="23">
        <v>0</v>
      </c>
      <c r="CE285" s="24">
        <v>0</v>
      </c>
      <c r="CF285" s="23">
        <v>0</v>
      </c>
      <c r="CG285" s="24">
        <v>0</v>
      </c>
      <c r="CH285" s="23">
        <v>0</v>
      </c>
      <c r="CI285" s="24">
        <v>0</v>
      </c>
      <c r="CJ285" s="240">
        <v>0</v>
      </c>
      <c r="CK285" s="241">
        <v>0</v>
      </c>
      <c r="CL285" s="23">
        <v>0</v>
      </c>
      <c r="CM285" s="24">
        <v>0</v>
      </c>
      <c r="CN285" s="23">
        <v>0</v>
      </c>
      <c r="CO285" s="24">
        <v>0</v>
      </c>
      <c r="CP285" s="23">
        <v>0</v>
      </c>
      <c r="CQ285" s="24">
        <v>0</v>
      </c>
      <c r="CR285" s="23">
        <v>0</v>
      </c>
      <c r="CS285" s="24">
        <v>0</v>
      </c>
      <c r="CT285" s="240">
        <v>0</v>
      </c>
      <c r="CU285" s="241">
        <v>0</v>
      </c>
      <c r="CV285" s="240">
        <v>0</v>
      </c>
      <c r="CW285" s="241">
        <v>0</v>
      </c>
      <c r="CX285" s="240">
        <v>0</v>
      </c>
      <c r="CY285" s="241">
        <v>0</v>
      </c>
      <c r="CZ285" s="23">
        <v>0</v>
      </c>
      <c r="DA285" s="24">
        <v>0</v>
      </c>
      <c r="DB285" s="23">
        <v>0</v>
      </c>
      <c r="DC285" s="24">
        <v>0</v>
      </c>
      <c r="DD285" s="23">
        <v>0</v>
      </c>
      <c r="DE285" s="24">
        <v>0</v>
      </c>
      <c r="DF285" s="23">
        <v>0</v>
      </c>
      <c r="DG285" s="24">
        <v>0</v>
      </c>
      <c r="DH285" s="23">
        <v>0</v>
      </c>
      <c r="DI285" s="24">
        <v>0</v>
      </c>
      <c r="DJ285" s="23">
        <v>0</v>
      </c>
      <c r="DK285" s="24">
        <v>0</v>
      </c>
      <c r="DL285" s="23">
        <v>0</v>
      </c>
      <c r="DM285" s="24">
        <v>0</v>
      </c>
      <c r="DN285" s="23">
        <v>0</v>
      </c>
      <c r="DO285" s="24">
        <v>0</v>
      </c>
      <c r="DP285" s="23">
        <v>0</v>
      </c>
      <c r="DQ285" s="24">
        <v>0</v>
      </c>
      <c r="DR285" s="23">
        <v>0</v>
      </c>
      <c r="DS285" s="24">
        <v>0</v>
      </c>
      <c r="DT285" s="23">
        <v>0</v>
      </c>
      <c r="DU285" s="24">
        <v>0</v>
      </c>
      <c r="DV285" s="23">
        <v>0</v>
      </c>
      <c r="DW285" s="24">
        <v>0</v>
      </c>
      <c r="DX285" s="23">
        <v>0</v>
      </c>
      <c r="DY285" s="24">
        <v>0</v>
      </c>
      <c r="DZ285" s="23">
        <v>0</v>
      </c>
      <c r="EA285" s="24">
        <v>0</v>
      </c>
      <c r="EB285" s="23">
        <v>0</v>
      </c>
      <c r="EC285" s="24">
        <v>0</v>
      </c>
      <c r="ED285" s="23">
        <v>0</v>
      </c>
      <c r="EE285" s="24">
        <v>0</v>
      </c>
      <c r="EF285" s="240">
        <v>0</v>
      </c>
      <c r="EG285" s="241">
        <v>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4"/>
      <c r="B286" s="628"/>
      <c r="C286" s="636"/>
      <c r="D286" s="9">
        <v>0</v>
      </c>
      <c r="E286" s="510"/>
      <c r="F286" s="25"/>
      <c r="G286" s="26">
        <v>0</v>
      </c>
      <c r="H286" s="25"/>
      <c r="I286" s="26">
        <v>0</v>
      </c>
      <c r="J286" s="25"/>
      <c r="K286" s="26">
        <v>0</v>
      </c>
      <c r="L286" s="25"/>
      <c r="M286" s="26">
        <v>0</v>
      </c>
      <c r="N286" s="25"/>
      <c r="O286" s="26">
        <v>0</v>
      </c>
      <c r="P286" s="25"/>
      <c r="Q286" s="26">
        <v>0</v>
      </c>
      <c r="R286" s="25"/>
      <c r="S286" s="26">
        <v>0</v>
      </c>
      <c r="T286" s="25"/>
      <c r="U286" s="26">
        <v>0</v>
      </c>
      <c r="V286" s="25"/>
      <c r="W286" s="26">
        <v>0</v>
      </c>
      <c r="X286" s="25"/>
      <c r="Y286" s="26">
        <v>0</v>
      </c>
      <c r="Z286" s="25"/>
      <c r="AA286" s="26">
        <v>0</v>
      </c>
      <c r="AB286" s="25"/>
      <c r="AC286" s="26">
        <v>0</v>
      </c>
      <c r="AD286" s="25"/>
      <c r="AE286" s="26">
        <v>0</v>
      </c>
      <c r="AF286" s="25"/>
      <c r="AG286" s="26">
        <v>0</v>
      </c>
      <c r="AH286" s="25"/>
      <c r="AI286" s="26">
        <v>0</v>
      </c>
      <c r="AJ286" s="25"/>
      <c r="AK286" s="26">
        <v>0</v>
      </c>
      <c r="AL286" s="25"/>
      <c r="AM286" s="26">
        <v>0</v>
      </c>
      <c r="AN286" s="25"/>
      <c r="AO286" s="26">
        <v>0</v>
      </c>
      <c r="AP286" s="25"/>
      <c r="AQ286" s="26">
        <v>0</v>
      </c>
      <c r="AR286" s="25"/>
      <c r="AS286" s="26">
        <v>0</v>
      </c>
      <c r="AT286" s="25"/>
      <c r="AU286" s="26">
        <v>0</v>
      </c>
      <c r="AV286" s="25"/>
      <c r="AW286" s="26">
        <v>0</v>
      </c>
      <c r="AX286" s="25"/>
      <c r="AY286" s="26">
        <v>0</v>
      </c>
      <c r="AZ286" s="25"/>
      <c r="BA286" s="26">
        <v>0</v>
      </c>
      <c r="BB286" s="25"/>
      <c r="BC286" s="26">
        <v>0</v>
      </c>
      <c r="BD286" s="25"/>
      <c r="BE286" s="26">
        <v>0</v>
      </c>
      <c r="BF286" s="25"/>
      <c r="BG286" s="26">
        <v>0</v>
      </c>
      <c r="BH286" s="25"/>
      <c r="BI286" s="26">
        <v>0</v>
      </c>
      <c r="BJ286" s="25"/>
      <c r="BK286" s="26">
        <v>0</v>
      </c>
      <c r="BL286" s="25"/>
      <c r="BM286" s="26">
        <v>0</v>
      </c>
      <c r="BN286" s="25"/>
      <c r="BO286" s="26">
        <v>0</v>
      </c>
      <c r="BP286" s="25"/>
      <c r="BQ286" s="26">
        <v>0</v>
      </c>
      <c r="BR286" s="25"/>
      <c r="BS286" s="26">
        <v>0</v>
      </c>
      <c r="BT286" s="25"/>
      <c r="BU286" s="26">
        <v>0</v>
      </c>
      <c r="BV286" s="25"/>
      <c r="BW286" s="26">
        <v>0</v>
      </c>
      <c r="BX286" s="25"/>
      <c r="BY286" s="26">
        <v>0</v>
      </c>
      <c r="BZ286" s="25"/>
      <c r="CA286" s="26">
        <v>0</v>
      </c>
      <c r="CB286" s="25"/>
      <c r="CC286" s="26">
        <v>0</v>
      </c>
      <c r="CD286" s="25"/>
      <c r="CE286" s="26">
        <v>0</v>
      </c>
      <c r="CF286" s="25"/>
      <c r="CG286" s="26">
        <v>0</v>
      </c>
      <c r="CH286" s="25"/>
      <c r="CI286" s="26">
        <v>0</v>
      </c>
      <c r="CJ286" s="244"/>
      <c r="CK286" s="245">
        <v>0</v>
      </c>
      <c r="CL286" s="25"/>
      <c r="CM286" s="26">
        <v>0</v>
      </c>
      <c r="CN286" s="25"/>
      <c r="CO286" s="26">
        <v>0</v>
      </c>
      <c r="CP286" s="25"/>
      <c r="CQ286" s="26">
        <v>0</v>
      </c>
      <c r="CR286" s="25"/>
      <c r="CS286" s="26">
        <v>0</v>
      </c>
      <c r="CT286" s="244"/>
      <c r="CU286" s="245">
        <v>0</v>
      </c>
      <c r="CV286" s="244"/>
      <c r="CW286" s="245">
        <v>0</v>
      </c>
      <c r="CX286" s="244"/>
      <c r="CY286" s="245">
        <v>0</v>
      </c>
      <c r="CZ286" s="25"/>
      <c r="DA286" s="26">
        <v>0</v>
      </c>
      <c r="DB286" s="25"/>
      <c r="DC286" s="26">
        <v>0</v>
      </c>
      <c r="DD286" s="25"/>
      <c r="DE286" s="26">
        <v>0</v>
      </c>
      <c r="DF286" s="25"/>
      <c r="DG286" s="26">
        <v>0</v>
      </c>
      <c r="DH286" s="25"/>
      <c r="DI286" s="26">
        <v>0</v>
      </c>
      <c r="DJ286" s="25"/>
      <c r="DK286" s="26">
        <v>0</v>
      </c>
      <c r="DL286" s="25"/>
      <c r="DM286" s="26">
        <v>0</v>
      </c>
      <c r="DN286" s="25"/>
      <c r="DO286" s="26">
        <v>0</v>
      </c>
      <c r="DP286" s="25"/>
      <c r="DQ286" s="26">
        <v>0</v>
      </c>
      <c r="DR286" s="25"/>
      <c r="DS286" s="26">
        <v>0</v>
      </c>
      <c r="DT286" s="25"/>
      <c r="DU286" s="26">
        <v>0</v>
      </c>
      <c r="DV286" s="25"/>
      <c r="DW286" s="26">
        <v>0</v>
      </c>
      <c r="DX286" s="25"/>
      <c r="DY286" s="26">
        <v>0</v>
      </c>
      <c r="DZ286" s="25"/>
      <c r="EA286" s="26">
        <v>0</v>
      </c>
      <c r="EB286" s="25"/>
      <c r="EC286" s="26">
        <v>0</v>
      </c>
      <c r="ED286" s="25"/>
      <c r="EE286" s="26">
        <v>0</v>
      </c>
      <c r="EF286" s="244"/>
      <c r="EG286" s="245">
        <v>0</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4"/>
      <c r="B287" s="628"/>
      <c r="C287" s="636"/>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4"/>
      <c r="B288" s="629"/>
      <c r="C288" s="637"/>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4"/>
      <c r="B289" s="627" t="s">
        <v>14</v>
      </c>
      <c r="C289" s="630">
        <v>44784</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v>0</v>
      </c>
      <c r="W289" s="20">
        <v>0</v>
      </c>
      <c r="X289" s="19">
        <v>0</v>
      </c>
      <c r="Y289" s="20">
        <v>0</v>
      </c>
      <c r="Z289" s="19">
        <v>0</v>
      </c>
      <c r="AA289" s="20">
        <v>0</v>
      </c>
      <c r="AB289" s="19">
        <v>0</v>
      </c>
      <c r="AC289" s="20">
        <v>0</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v>0</v>
      </c>
      <c r="AW289" s="20">
        <v>0</v>
      </c>
      <c r="AX289" s="19">
        <v>0</v>
      </c>
      <c r="AY289" s="20">
        <v>0</v>
      </c>
      <c r="AZ289" s="19">
        <v>0</v>
      </c>
      <c r="BA289" s="20">
        <v>0</v>
      </c>
      <c r="BB289" s="19">
        <v>0</v>
      </c>
      <c r="BC289" s="20">
        <v>0</v>
      </c>
      <c r="BD289" s="19">
        <v>0</v>
      </c>
      <c r="BE289" s="20">
        <v>0</v>
      </c>
      <c r="BF289" s="19">
        <v>0</v>
      </c>
      <c r="BG289" s="20">
        <v>0</v>
      </c>
      <c r="BH289" s="19">
        <v>0</v>
      </c>
      <c r="BI289" s="20">
        <v>0</v>
      </c>
      <c r="BJ289" s="19">
        <v>0</v>
      </c>
      <c r="BK289" s="20">
        <v>0</v>
      </c>
      <c r="BL289" s="19">
        <v>0</v>
      </c>
      <c r="BM289" s="20">
        <v>0</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v>0</v>
      </c>
      <c r="CC289" s="20">
        <v>0</v>
      </c>
      <c r="CD289" s="19">
        <v>0</v>
      </c>
      <c r="CE289" s="20">
        <v>0</v>
      </c>
      <c r="CF289" s="19">
        <v>0</v>
      </c>
      <c r="CG289" s="20">
        <v>0</v>
      </c>
      <c r="CH289" s="19">
        <v>0</v>
      </c>
      <c r="CI289" s="20">
        <v>0</v>
      </c>
      <c r="CJ289" s="547">
        <v>0</v>
      </c>
      <c r="CK289" s="548">
        <v>0</v>
      </c>
      <c r="CL289" s="19">
        <v>0</v>
      </c>
      <c r="CM289" s="20">
        <v>0</v>
      </c>
      <c r="CN289" s="19">
        <v>0</v>
      </c>
      <c r="CO289" s="20">
        <v>0</v>
      </c>
      <c r="CP289" s="19">
        <v>0</v>
      </c>
      <c r="CQ289" s="20">
        <v>0</v>
      </c>
      <c r="CR289" s="19">
        <v>0</v>
      </c>
      <c r="CS289" s="20">
        <v>0</v>
      </c>
      <c r="CT289" s="547">
        <v>0</v>
      </c>
      <c r="CU289" s="548">
        <v>0</v>
      </c>
      <c r="CV289" s="547">
        <v>0</v>
      </c>
      <c r="CW289" s="548">
        <v>0</v>
      </c>
      <c r="CX289" s="547">
        <v>0</v>
      </c>
      <c r="CY289" s="548">
        <v>0</v>
      </c>
      <c r="CZ289" s="19">
        <v>0</v>
      </c>
      <c r="DA289" s="20">
        <v>0</v>
      </c>
      <c r="DB289" s="19">
        <v>0</v>
      </c>
      <c r="DC289" s="20">
        <v>0</v>
      </c>
      <c r="DD289" s="19">
        <v>0</v>
      </c>
      <c r="DE289" s="20">
        <v>0</v>
      </c>
      <c r="DF289" s="19">
        <v>0</v>
      </c>
      <c r="DG289" s="20">
        <v>0</v>
      </c>
      <c r="DH289" s="19">
        <v>0</v>
      </c>
      <c r="DI289" s="20">
        <v>0</v>
      </c>
      <c r="DJ289" s="19">
        <v>0</v>
      </c>
      <c r="DK289" s="20">
        <v>0</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4"/>
      <c r="B290" s="628"/>
      <c r="C290" s="636"/>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v>0</v>
      </c>
      <c r="X290" s="21"/>
      <c r="Y290" s="22">
        <v>0</v>
      </c>
      <c r="Z290" s="21"/>
      <c r="AA290" s="22">
        <v>0</v>
      </c>
      <c r="AB290" s="21"/>
      <c r="AC290" s="22">
        <v>0</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v>0</v>
      </c>
      <c r="AX290" s="21"/>
      <c r="AY290" s="22">
        <v>0</v>
      </c>
      <c r="AZ290" s="21"/>
      <c r="BA290" s="22">
        <v>0</v>
      </c>
      <c r="BB290" s="21"/>
      <c r="BC290" s="22">
        <v>0</v>
      </c>
      <c r="BD290" s="21"/>
      <c r="BE290" s="22">
        <v>0</v>
      </c>
      <c r="BF290" s="21"/>
      <c r="BG290" s="22">
        <v>0</v>
      </c>
      <c r="BH290" s="21"/>
      <c r="BI290" s="22">
        <v>0</v>
      </c>
      <c r="BJ290" s="21"/>
      <c r="BK290" s="22">
        <v>0</v>
      </c>
      <c r="BL290" s="21"/>
      <c r="BM290" s="22">
        <v>0</v>
      </c>
      <c r="BN290" s="21"/>
      <c r="BO290" s="22">
        <v>0</v>
      </c>
      <c r="BP290" s="21"/>
      <c r="BQ290" s="22">
        <v>0</v>
      </c>
      <c r="BR290" s="21"/>
      <c r="BS290" s="22">
        <v>0</v>
      </c>
      <c r="BT290" s="21"/>
      <c r="BU290" s="22">
        <v>0</v>
      </c>
      <c r="BV290" s="21"/>
      <c r="BW290" s="22">
        <v>0</v>
      </c>
      <c r="BX290" s="21"/>
      <c r="BY290" s="22">
        <v>0</v>
      </c>
      <c r="BZ290" s="21"/>
      <c r="CA290" s="22">
        <v>0</v>
      </c>
      <c r="CB290" s="21"/>
      <c r="CC290" s="22">
        <v>0</v>
      </c>
      <c r="CD290" s="21"/>
      <c r="CE290" s="22">
        <v>0</v>
      </c>
      <c r="CF290" s="21"/>
      <c r="CG290" s="22">
        <v>0</v>
      </c>
      <c r="CH290" s="21"/>
      <c r="CI290" s="22">
        <v>0</v>
      </c>
      <c r="CJ290" s="246"/>
      <c r="CK290" s="247">
        <v>0</v>
      </c>
      <c r="CL290" s="21"/>
      <c r="CM290" s="22">
        <v>0</v>
      </c>
      <c r="CN290" s="21"/>
      <c r="CO290" s="22">
        <v>0</v>
      </c>
      <c r="CP290" s="21"/>
      <c r="CQ290" s="22">
        <v>0</v>
      </c>
      <c r="CR290" s="21"/>
      <c r="CS290" s="22">
        <v>0</v>
      </c>
      <c r="CT290" s="246"/>
      <c r="CU290" s="247">
        <v>0</v>
      </c>
      <c r="CV290" s="246"/>
      <c r="CW290" s="247">
        <v>0</v>
      </c>
      <c r="CX290" s="246"/>
      <c r="CY290" s="247">
        <v>0</v>
      </c>
      <c r="CZ290" s="21"/>
      <c r="DA290" s="22">
        <v>0</v>
      </c>
      <c r="DB290" s="21"/>
      <c r="DC290" s="22">
        <v>0</v>
      </c>
      <c r="DD290" s="21"/>
      <c r="DE290" s="22">
        <v>0</v>
      </c>
      <c r="DF290" s="21"/>
      <c r="DG290" s="22">
        <v>0</v>
      </c>
      <c r="DH290" s="21"/>
      <c r="DI290" s="22">
        <v>0</v>
      </c>
      <c r="DJ290" s="21"/>
      <c r="DK290" s="22">
        <v>0</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4"/>
      <c r="B291" s="628"/>
      <c r="C291" s="636"/>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v>0</v>
      </c>
      <c r="AA291" s="24">
        <v>0</v>
      </c>
      <c r="AB291" s="23">
        <v>0</v>
      </c>
      <c r="AC291" s="24">
        <v>0</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v>0</v>
      </c>
      <c r="AW291" s="24">
        <v>0</v>
      </c>
      <c r="AX291" s="23">
        <v>0</v>
      </c>
      <c r="AY291" s="24">
        <v>0</v>
      </c>
      <c r="AZ291" s="23">
        <v>0</v>
      </c>
      <c r="BA291" s="24">
        <v>0</v>
      </c>
      <c r="BB291" s="23">
        <v>0</v>
      </c>
      <c r="BC291" s="24">
        <v>0</v>
      </c>
      <c r="BD291" s="23">
        <v>0</v>
      </c>
      <c r="BE291" s="24">
        <v>0</v>
      </c>
      <c r="BF291" s="23">
        <v>0</v>
      </c>
      <c r="BG291" s="24">
        <v>0</v>
      </c>
      <c r="BH291" s="23">
        <v>0</v>
      </c>
      <c r="BI291" s="24">
        <v>0</v>
      </c>
      <c r="BJ291" s="23">
        <v>0</v>
      </c>
      <c r="BK291" s="24">
        <v>0</v>
      </c>
      <c r="BL291" s="23">
        <v>0</v>
      </c>
      <c r="BM291" s="24">
        <v>0</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v>0</v>
      </c>
      <c r="CC291" s="24">
        <v>0</v>
      </c>
      <c r="CD291" s="23">
        <v>0</v>
      </c>
      <c r="CE291" s="24">
        <v>0</v>
      </c>
      <c r="CF291" s="23">
        <v>0</v>
      </c>
      <c r="CG291" s="24">
        <v>0</v>
      </c>
      <c r="CH291" s="23">
        <v>0</v>
      </c>
      <c r="CI291" s="24">
        <v>0</v>
      </c>
      <c r="CJ291" s="240">
        <v>0</v>
      </c>
      <c r="CK291" s="241">
        <v>0</v>
      </c>
      <c r="CL291" s="23">
        <v>0</v>
      </c>
      <c r="CM291" s="24">
        <v>0</v>
      </c>
      <c r="CN291" s="23">
        <v>0</v>
      </c>
      <c r="CO291" s="24">
        <v>0</v>
      </c>
      <c r="CP291" s="23">
        <v>0</v>
      </c>
      <c r="CQ291" s="24">
        <v>0</v>
      </c>
      <c r="CR291" s="23">
        <v>0</v>
      </c>
      <c r="CS291" s="24">
        <v>0</v>
      </c>
      <c r="CT291" s="240">
        <v>0</v>
      </c>
      <c r="CU291" s="241">
        <v>0</v>
      </c>
      <c r="CV291" s="240">
        <v>0</v>
      </c>
      <c r="CW291" s="241">
        <v>0</v>
      </c>
      <c r="CX291" s="240">
        <v>0</v>
      </c>
      <c r="CY291" s="241">
        <v>0</v>
      </c>
      <c r="CZ291" s="23">
        <v>0</v>
      </c>
      <c r="DA291" s="24">
        <v>0</v>
      </c>
      <c r="DB291" s="23">
        <v>0</v>
      </c>
      <c r="DC291" s="24">
        <v>0</v>
      </c>
      <c r="DD291" s="23">
        <v>0</v>
      </c>
      <c r="DE291" s="24">
        <v>0</v>
      </c>
      <c r="DF291" s="23">
        <v>0</v>
      </c>
      <c r="DG291" s="24">
        <v>0</v>
      </c>
      <c r="DH291" s="23">
        <v>0</v>
      </c>
      <c r="DI291" s="24">
        <v>0</v>
      </c>
      <c r="DJ291" s="23">
        <v>0</v>
      </c>
      <c r="DK291" s="24">
        <v>0</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4"/>
      <c r="B292" s="628"/>
      <c r="C292" s="636"/>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v>0</v>
      </c>
      <c r="AB292" s="25"/>
      <c r="AC292" s="26">
        <v>0</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v>0</v>
      </c>
      <c r="AX292" s="25"/>
      <c r="AY292" s="26">
        <v>0</v>
      </c>
      <c r="AZ292" s="25"/>
      <c r="BA292" s="26">
        <v>0</v>
      </c>
      <c r="BB292" s="25"/>
      <c r="BC292" s="26">
        <v>0</v>
      </c>
      <c r="BD292" s="25"/>
      <c r="BE292" s="26">
        <v>0</v>
      </c>
      <c r="BF292" s="25"/>
      <c r="BG292" s="26">
        <v>0</v>
      </c>
      <c r="BH292" s="25"/>
      <c r="BI292" s="26">
        <v>0</v>
      </c>
      <c r="BJ292" s="25"/>
      <c r="BK292" s="26">
        <v>0</v>
      </c>
      <c r="BL292" s="25"/>
      <c r="BM292" s="26">
        <v>0</v>
      </c>
      <c r="BN292" s="25"/>
      <c r="BO292" s="26">
        <v>0</v>
      </c>
      <c r="BP292" s="25"/>
      <c r="BQ292" s="26">
        <v>0</v>
      </c>
      <c r="BR292" s="25"/>
      <c r="BS292" s="26">
        <v>0</v>
      </c>
      <c r="BT292" s="25"/>
      <c r="BU292" s="26">
        <v>0</v>
      </c>
      <c r="BV292" s="25"/>
      <c r="BW292" s="26">
        <v>0</v>
      </c>
      <c r="BX292" s="25"/>
      <c r="BY292" s="26">
        <v>0</v>
      </c>
      <c r="BZ292" s="25"/>
      <c r="CA292" s="26">
        <v>0</v>
      </c>
      <c r="CB292" s="25"/>
      <c r="CC292" s="26">
        <v>0</v>
      </c>
      <c r="CD292" s="25"/>
      <c r="CE292" s="26">
        <v>0</v>
      </c>
      <c r="CF292" s="25"/>
      <c r="CG292" s="26">
        <v>0</v>
      </c>
      <c r="CH292" s="25"/>
      <c r="CI292" s="26">
        <v>0</v>
      </c>
      <c r="CJ292" s="244"/>
      <c r="CK292" s="245">
        <v>0</v>
      </c>
      <c r="CL292" s="25"/>
      <c r="CM292" s="26">
        <v>0</v>
      </c>
      <c r="CN292" s="25"/>
      <c r="CO292" s="26">
        <v>0</v>
      </c>
      <c r="CP292" s="25"/>
      <c r="CQ292" s="26">
        <v>0</v>
      </c>
      <c r="CR292" s="25"/>
      <c r="CS292" s="26">
        <v>0</v>
      </c>
      <c r="CT292" s="244"/>
      <c r="CU292" s="245">
        <v>0</v>
      </c>
      <c r="CV292" s="244"/>
      <c r="CW292" s="245">
        <v>0</v>
      </c>
      <c r="CX292" s="244"/>
      <c r="CY292" s="245">
        <v>0</v>
      </c>
      <c r="CZ292" s="25"/>
      <c r="DA292" s="26">
        <v>0</v>
      </c>
      <c r="DB292" s="25"/>
      <c r="DC292" s="26">
        <v>0</v>
      </c>
      <c r="DD292" s="25"/>
      <c r="DE292" s="26">
        <v>0</v>
      </c>
      <c r="DF292" s="25"/>
      <c r="DG292" s="26">
        <v>0</v>
      </c>
      <c r="DH292" s="25"/>
      <c r="DI292" s="26">
        <v>0</v>
      </c>
      <c r="DJ292" s="25"/>
      <c r="DK292" s="26">
        <v>0</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4"/>
      <c r="B293" s="628"/>
      <c r="C293" s="636"/>
      <c r="D293" s="10">
        <v>0</v>
      </c>
      <c r="E293" s="507" t="s">
        <v>7</v>
      </c>
      <c r="F293" s="27">
        <v>0</v>
      </c>
      <c r="G293" s="24">
        <v>0</v>
      </c>
      <c r="H293" s="27">
        <v>0</v>
      </c>
      <c r="I293" s="24">
        <v>0</v>
      </c>
      <c r="J293" s="27">
        <v>0</v>
      </c>
      <c r="K293" s="24">
        <v>0</v>
      </c>
      <c r="L293" s="27">
        <v>0</v>
      </c>
      <c r="M293" s="24">
        <v>0</v>
      </c>
      <c r="N293" s="27">
        <v>0</v>
      </c>
      <c r="O293" s="24">
        <v>0</v>
      </c>
      <c r="P293" s="27">
        <v>0</v>
      </c>
      <c r="Q293" s="24">
        <v>0</v>
      </c>
      <c r="R293" s="27">
        <v>0</v>
      </c>
      <c r="S293" s="24">
        <v>0</v>
      </c>
      <c r="T293" s="27">
        <v>0</v>
      </c>
      <c r="U293" s="24">
        <v>0</v>
      </c>
      <c r="V293" s="27">
        <v>0</v>
      </c>
      <c r="W293" s="24">
        <v>0</v>
      </c>
      <c r="X293" s="27">
        <v>0</v>
      </c>
      <c r="Y293" s="24">
        <v>0</v>
      </c>
      <c r="Z293" s="27">
        <v>0</v>
      </c>
      <c r="AA293" s="24">
        <v>0</v>
      </c>
      <c r="AB293" s="27">
        <v>0</v>
      </c>
      <c r="AC293" s="24">
        <v>0</v>
      </c>
      <c r="AD293" s="27">
        <v>0</v>
      </c>
      <c r="AE293" s="24">
        <v>0</v>
      </c>
      <c r="AF293" s="27">
        <v>0</v>
      </c>
      <c r="AG293" s="24">
        <v>0</v>
      </c>
      <c r="AH293" s="27">
        <v>0</v>
      </c>
      <c r="AI293" s="24">
        <v>0</v>
      </c>
      <c r="AJ293" s="27">
        <v>0</v>
      </c>
      <c r="AK293" s="24">
        <v>0</v>
      </c>
      <c r="AL293" s="27">
        <v>0</v>
      </c>
      <c r="AM293" s="24">
        <v>0</v>
      </c>
      <c r="AN293" s="27">
        <v>0</v>
      </c>
      <c r="AO293" s="24">
        <v>0</v>
      </c>
      <c r="AP293" s="27">
        <v>0</v>
      </c>
      <c r="AQ293" s="24">
        <v>0</v>
      </c>
      <c r="AR293" s="27">
        <v>0</v>
      </c>
      <c r="AS293" s="24">
        <v>0</v>
      </c>
      <c r="AT293" s="27">
        <v>0</v>
      </c>
      <c r="AU293" s="24">
        <v>0</v>
      </c>
      <c r="AV293" s="27">
        <v>0</v>
      </c>
      <c r="AW293" s="24">
        <v>0</v>
      </c>
      <c r="AX293" s="27">
        <v>0</v>
      </c>
      <c r="AY293" s="24">
        <v>0</v>
      </c>
      <c r="AZ293" s="27">
        <v>0</v>
      </c>
      <c r="BA293" s="24">
        <v>0</v>
      </c>
      <c r="BB293" s="27">
        <v>0</v>
      </c>
      <c r="BC293" s="24">
        <v>0</v>
      </c>
      <c r="BD293" s="27">
        <v>0</v>
      </c>
      <c r="BE293" s="24">
        <v>0</v>
      </c>
      <c r="BF293" s="27">
        <v>0</v>
      </c>
      <c r="BG293" s="24">
        <v>0</v>
      </c>
      <c r="BH293" s="27">
        <v>0</v>
      </c>
      <c r="BI293" s="24">
        <v>0</v>
      </c>
      <c r="BJ293" s="27">
        <v>0</v>
      </c>
      <c r="BK293" s="24">
        <v>0</v>
      </c>
      <c r="BL293" s="27">
        <v>0</v>
      </c>
      <c r="BM293" s="24">
        <v>0</v>
      </c>
      <c r="BN293" s="27">
        <v>0</v>
      </c>
      <c r="BO293" s="24">
        <v>0</v>
      </c>
      <c r="BP293" s="27">
        <v>0</v>
      </c>
      <c r="BQ293" s="24">
        <v>0</v>
      </c>
      <c r="BR293" s="27">
        <v>0</v>
      </c>
      <c r="BS293" s="24">
        <v>0</v>
      </c>
      <c r="BT293" s="27">
        <v>0</v>
      </c>
      <c r="BU293" s="24">
        <v>0</v>
      </c>
      <c r="BV293" s="27">
        <v>0</v>
      </c>
      <c r="BW293" s="24">
        <v>0</v>
      </c>
      <c r="BX293" s="27">
        <v>0</v>
      </c>
      <c r="BY293" s="24">
        <v>0</v>
      </c>
      <c r="BZ293" s="27">
        <v>0</v>
      </c>
      <c r="CA293" s="24">
        <v>0</v>
      </c>
      <c r="CB293" s="27">
        <v>0</v>
      </c>
      <c r="CC293" s="24">
        <v>0</v>
      </c>
      <c r="CD293" s="27">
        <v>0</v>
      </c>
      <c r="CE293" s="24">
        <v>0</v>
      </c>
      <c r="CF293" s="27">
        <v>0</v>
      </c>
      <c r="CG293" s="24">
        <v>0</v>
      </c>
      <c r="CH293" s="27">
        <v>0</v>
      </c>
      <c r="CI293" s="24">
        <v>0</v>
      </c>
      <c r="CJ293" s="242">
        <v>0</v>
      </c>
      <c r="CK293" s="241">
        <v>0</v>
      </c>
      <c r="CL293" s="27">
        <v>0</v>
      </c>
      <c r="CM293" s="24">
        <v>0</v>
      </c>
      <c r="CN293" s="27">
        <v>0</v>
      </c>
      <c r="CO293" s="24">
        <v>0</v>
      </c>
      <c r="CP293" s="27">
        <v>0</v>
      </c>
      <c r="CQ293" s="24">
        <v>0</v>
      </c>
      <c r="CR293" s="27">
        <v>0</v>
      </c>
      <c r="CS293" s="24">
        <v>0</v>
      </c>
      <c r="CT293" s="242">
        <v>0</v>
      </c>
      <c r="CU293" s="241">
        <v>0</v>
      </c>
      <c r="CV293" s="242">
        <v>0</v>
      </c>
      <c r="CW293" s="241">
        <v>0</v>
      </c>
      <c r="CX293" s="242">
        <v>0</v>
      </c>
      <c r="CY293" s="241">
        <v>0</v>
      </c>
      <c r="CZ293" s="27">
        <v>0</v>
      </c>
      <c r="DA293" s="24">
        <v>0</v>
      </c>
      <c r="DB293" s="27">
        <v>0</v>
      </c>
      <c r="DC293" s="24">
        <v>0</v>
      </c>
      <c r="DD293" s="27">
        <v>0</v>
      </c>
      <c r="DE293" s="24">
        <v>0</v>
      </c>
      <c r="DF293" s="27">
        <v>0</v>
      </c>
      <c r="DG293" s="24">
        <v>0</v>
      </c>
      <c r="DH293" s="27">
        <v>0</v>
      </c>
      <c r="DI293" s="24">
        <v>0</v>
      </c>
      <c r="DJ293" s="27">
        <v>0</v>
      </c>
      <c r="DK293" s="24">
        <v>0</v>
      </c>
      <c r="DL293" s="27">
        <v>0</v>
      </c>
      <c r="DM293" s="24">
        <v>0</v>
      </c>
      <c r="DN293" s="27">
        <v>0</v>
      </c>
      <c r="DO293" s="24">
        <v>0</v>
      </c>
      <c r="DP293" s="27">
        <v>0</v>
      </c>
      <c r="DQ293" s="24">
        <v>0</v>
      </c>
      <c r="DR293" s="27">
        <v>0</v>
      </c>
      <c r="DS293" s="24">
        <v>0</v>
      </c>
      <c r="DT293" s="27">
        <v>0</v>
      </c>
      <c r="DU293" s="24">
        <v>0</v>
      </c>
      <c r="DV293" s="27">
        <v>0</v>
      </c>
      <c r="DW293" s="24">
        <v>0</v>
      </c>
      <c r="DX293" s="27">
        <v>0</v>
      </c>
      <c r="DY293" s="24">
        <v>0</v>
      </c>
      <c r="DZ293" s="27">
        <v>0</v>
      </c>
      <c r="EA293" s="24">
        <v>0</v>
      </c>
      <c r="EB293" s="27">
        <v>0</v>
      </c>
      <c r="EC293" s="24">
        <v>0</v>
      </c>
      <c r="ED293" s="27">
        <v>0</v>
      </c>
      <c r="EE293" s="24">
        <v>0</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4"/>
      <c r="B294" s="628"/>
      <c r="C294" s="636"/>
      <c r="D294" s="8" t="s">
        <v>8</v>
      </c>
      <c r="E294" s="508"/>
      <c r="F294" s="21"/>
      <c r="G294" s="22">
        <v>0</v>
      </c>
      <c r="H294" s="21"/>
      <c r="I294" s="22">
        <v>0</v>
      </c>
      <c r="J294" s="21"/>
      <c r="K294" s="22">
        <v>0</v>
      </c>
      <c r="L294" s="21"/>
      <c r="M294" s="22">
        <v>0</v>
      </c>
      <c r="N294" s="21"/>
      <c r="O294" s="22">
        <v>0</v>
      </c>
      <c r="P294" s="21"/>
      <c r="Q294" s="22">
        <v>0</v>
      </c>
      <c r="R294" s="21"/>
      <c r="S294" s="22">
        <v>0</v>
      </c>
      <c r="T294" s="21"/>
      <c r="U294" s="22">
        <v>0</v>
      </c>
      <c r="V294" s="21"/>
      <c r="W294" s="22">
        <v>0</v>
      </c>
      <c r="X294" s="21"/>
      <c r="Y294" s="22">
        <v>0</v>
      </c>
      <c r="Z294" s="21"/>
      <c r="AA294" s="22">
        <v>0</v>
      </c>
      <c r="AB294" s="21"/>
      <c r="AC294" s="22">
        <v>0</v>
      </c>
      <c r="AD294" s="21"/>
      <c r="AE294" s="22">
        <v>0</v>
      </c>
      <c r="AF294" s="21"/>
      <c r="AG294" s="22">
        <v>0</v>
      </c>
      <c r="AH294" s="21"/>
      <c r="AI294" s="22">
        <v>0</v>
      </c>
      <c r="AJ294" s="21"/>
      <c r="AK294" s="22">
        <v>0</v>
      </c>
      <c r="AL294" s="21"/>
      <c r="AM294" s="22">
        <v>0</v>
      </c>
      <c r="AN294" s="21"/>
      <c r="AO294" s="22">
        <v>0</v>
      </c>
      <c r="AP294" s="21"/>
      <c r="AQ294" s="22">
        <v>0</v>
      </c>
      <c r="AR294" s="21"/>
      <c r="AS294" s="22">
        <v>0</v>
      </c>
      <c r="AT294" s="21"/>
      <c r="AU294" s="22">
        <v>0</v>
      </c>
      <c r="AV294" s="21"/>
      <c r="AW294" s="22">
        <v>0</v>
      </c>
      <c r="AX294" s="21"/>
      <c r="AY294" s="22">
        <v>0</v>
      </c>
      <c r="AZ294" s="21"/>
      <c r="BA294" s="22">
        <v>0</v>
      </c>
      <c r="BB294" s="21"/>
      <c r="BC294" s="22">
        <v>0</v>
      </c>
      <c r="BD294" s="21"/>
      <c r="BE294" s="22">
        <v>0</v>
      </c>
      <c r="BF294" s="21"/>
      <c r="BG294" s="22">
        <v>0</v>
      </c>
      <c r="BH294" s="21"/>
      <c r="BI294" s="22">
        <v>0</v>
      </c>
      <c r="BJ294" s="21"/>
      <c r="BK294" s="22">
        <v>0</v>
      </c>
      <c r="BL294" s="21"/>
      <c r="BM294" s="22">
        <v>0</v>
      </c>
      <c r="BN294" s="21"/>
      <c r="BO294" s="22">
        <v>0</v>
      </c>
      <c r="BP294" s="21"/>
      <c r="BQ294" s="22">
        <v>0</v>
      </c>
      <c r="BR294" s="21"/>
      <c r="BS294" s="22">
        <v>0</v>
      </c>
      <c r="BT294" s="21"/>
      <c r="BU294" s="22">
        <v>0</v>
      </c>
      <c r="BV294" s="21"/>
      <c r="BW294" s="22">
        <v>0</v>
      </c>
      <c r="BX294" s="21"/>
      <c r="BY294" s="22">
        <v>0</v>
      </c>
      <c r="BZ294" s="21"/>
      <c r="CA294" s="22">
        <v>0</v>
      </c>
      <c r="CB294" s="21"/>
      <c r="CC294" s="22">
        <v>0</v>
      </c>
      <c r="CD294" s="21"/>
      <c r="CE294" s="22">
        <v>0</v>
      </c>
      <c r="CF294" s="21"/>
      <c r="CG294" s="22">
        <v>0</v>
      </c>
      <c r="CH294" s="21"/>
      <c r="CI294" s="22">
        <v>0</v>
      </c>
      <c r="CJ294" s="246"/>
      <c r="CK294" s="247">
        <v>0</v>
      </c>
      <c r="CL294" s="21"/>
      <c r="CM294" s="22">
        <v>0</v>
      </c>
      <c r="CN294" s="21"/>
      <c r="CO294" s="22">
        <v>0</v>
      </c>
      <c r="CP294" s="21"/>
      <c r="CQ294" s="22">
        <v>0</v>
      </c>
      <c r="CR294" s="21"/>
      <c r="CS294" s="22">
        <v>0</v>
      </c>
      <c r="CT294" s="246"/>
      <c r="CU294" s="247">
        <v>0</v>
      </c>
      <c r="CV294" s="246"/>
      <c r="CW294" s="247">
        <v>0</v>
      </c>
      <c r="CX294" s="246"/>
      <c r="CY294" s="247">
        <v>0</v>
      </c>
      <c r="CZ294" s="21"/>
      <c r="DA294" s="22">
        <v>0</v>
      </c>
      <c r="DB294" s="21"/>
      <c r="DC294" s="22">
        <v>0</v>
      </c>
      <c r="DD294" s="21"/>
      <c r="DE294" s="22">
        <v>0</v>
      </c>
      <c r="DF294" s="21"/>
      <c r="DG294" s="22">
        <v>0</v>
      </c>
      <c r="DH294" s="21"/>
      <c r="DI294" s="22">
        <v>0</v>
      </c>
      <c r="DJ294" s="21"/>
      <c r="DK294" s="22">
        <v>0</v>
      </c>
      <c r="DL294" s="21"/>
      <c r="DM294" s="22">
        <v>0</v>
      </c>
      <c r="DN294" s="21"/>
      <c r="DO294" s="22">
        <v>0</v>
      </c>
      <c r="DP294" s="21"/>
      <c r="DQ294" s="22">
        <v>0</v>
      </c>
      <c r="DR294" s="21"/>
      <c r="DS294" s="22">
        <v>0</v>
      </c>
      <c r="DT294" s="21"/>
      <c r="DU294" s="22">
        <v>0</v>
      </c>
      <c r="DV294" s="21"/>
      <c r="DW294" s="22">
        <v>0</v>
      </c>
      <c r="DX294" s="21"/>
      <c r="DY294" s="22">
        <v>0</v>
      </c>
      <c r="DZ294" s="21"/>
      <c r="EA294" s="22">
        <v>0</v>
      </c>
      <c r="EB294" s="21"/>
      <c r="EC294" s="22">
        <v>0</v>
      </c>
      <c r="ED294" s="21"/>
      <c r="EE294" s="22">
        <v>0</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4"/>
      <c r="B295" s="628"/>
      <c r="C295" s="636"/>
      <c r="D295" s="11">
        <v>0</v>
      </c>
      <c r="E295" s="509" t="s">
        <v>9</v>
      </c>
      <c r="F295" s="23">
        <v>0</v>
      </c>
      <c r="G295" s="24">
        <v>0</v>
      </c>
      <c r="H295" s="23">
        <v>0</v>
      </c>
      <c r="I295" s="24">
        <v>0</v>
      </c>
      <c r="J295" s="23">
        <v>0</v>
      </c>
      <c r="K295" s="24">
        <v>0</v>
      </c>
      <c r="L295" s="23">
        <v>0</v>
      </c>
      <c r="M295" s="24">
        <v>0</v>
      </c>
      <c r="N295" s="23">
        <v>0</v>
      </c>
      <c r="O295" s="24">
        <v>0</v>
      </c>
      <c r="P295" s="23">
        <v>0</v>
      </c>
      <c r="Q295" s="24">
        <v>0</v>
      </c>
      <c r="R295" s="23">
        <v>0</v>
      </c>
      <c r="S295" s="24">
        <v>0</v>
      </c>
      <c r="T295" s="23">
        <v>0</v>
      </c>
      <c r="U295" s="24">
        <v>0</v>
      </c>
      <c r="V295" s="23">
        <v>0</v>
      </c>
      <c r="W295" s="24">
        <v>0</v>
      </c>
      <c r="X295" s="23">
        <v>0</v>
      </c>
      <c r="Y295" s="24">
        <v>0</v>
      </c>
      <c r="Z295" s="23">
        <v>0</v>
      </c>
      <c r="AA295" s="24">
        <v>0</v>
      </c>
      <c r="AB295" s="23">
        <v>0</v>
      </c>
      <c r="AC295" s="24">
        <v>0</v>
      </c>
      <c r="AD295" s="23">
        <v>0</v>
      </c>
      <c r="AE295" s="24">
        <v>0</v>
      </c>
      <c r="AF295" s="23">
        <v>0</v>
      </c>
      <c r="AG295" s="24">
        <v>0</v>
      </c>
      <c r="AH295" s="23">
        <v>0</v>
      </c>
      <c r="AI295" s="24">
        <v>0</v>
      </c>
      <c r="AJ295" s="23">
        <v>0</v>
      </c>
      <c r="AK295" s="24">
        <v>0</v>
      </c>
      <c r="AL295" s="23">
        <v>0</v>
      </c>
      <c r="AM295" s="24">
        <v>0</v>
      </c>
      <c r="AN295" s="23">
        <v>0</v>
      </c>
      <c r="AO295" s="24">
        <v>0</v>
      </c>
      <c r="AP295" s="23">
        <v>0</v>
      </c>
      <c r="AQ295" s="24">
        <v>0</v>
      </c>
      <c r="AR295" s="23">
        <v>0</v>
      </c>
      <c r="AS295" s="24">
        <v>0</v>
      </c>
      <c r="AT295" s="23">
        <v>0</v>
      </c>
      <c r="AU295" s="24">
        <v>0</v>
      </c>
      <c r="AV295" s="23">
        <v>0</v>
      </c>
      <c r="AW295" s="24">
        <v>0</v>
      </c>
      <c r="AX295" s="23">
        <v>0</v>
      </c>
      <c r="AY295" s="24">
        <v>0</v>
      </c>
      <c r="AZ295" s="23">
        <v>0</v>
      </c>
      <c r="BA295" s="24">
        <v>0</v>
      </c>
      <c r="BB295" s="23">
        <v>0</v>
      </c>
      <c r="BC295" s="24">
        <v>0</v>
      </c>
      <c r="BD295" s="23">
        <v>0</v>
      </c>
      <c r="BE295" s="24">
        <v>0</v>
      </c>
      <c r="BF295" s="23">
        <v>0</v>
      </c>
      <c r="BG295" s="24">
        <v>0</v>
      </c>
      <c r="BH295" s="23">
        <v>0</v>
      </c>
      <c r="BI295" s="24">
        <v>0</v>
      </c>
      <c r="BJ295" s="23">
        <v>0</v>
      </c>
      <c r="BK295" s="24">
        <v>0</v>
      </c>
      <c r="BL295" s="23">
        <v>0</v>
      </c>
      <c r="BM295" s="24">
        <v>0</v>
      </c>
      <c r="BN295" s="23">
        <v>0</v>
      </c>
      <c r="BO295" s="24">
        <v>0</v>
      </c>
      <c r="BP295" s="23">
        <v>0</v>
      </c>
      <c r="BQ295" s="24">
        <v>0</v>
      </c>
      <c r="BR295" s="23">
        <v>0</v>
      </c>
      <c r="BS295" s="24">
        <v>0</v>
      </c>
      <c r="BT295" s="23">
        <v>0</v>
      </c>
      <c r="BU295" s="24">
        <v>0</v>
      </c>
      <c r="BV295" s="23">
        <v>0</v>
      </c>
      <c r="BW295" s="24">
        <v>0</v>
      </c>
      <c r="BX295" s="23">
        <v>0</v>
      </c>
      <c r="BY295" s="24">
        <v>0</v>
      </c>
      <c r="BZ295" s="23">
        <v>0</v>
      </c>
      <c r="CA295" s="24">
        <v>0</v>
      </c>
      <c r="CB295" s="23">
        <v>0</v>
      </c>
      <c r="CC295" s="24">
        <v>0</v>
      </c>
      <c r="CD295" s="23">
        <v>0</v>
      </c>
      <c r="CE295" s="24">
        <v>0</v>
      </c>
      <c r="CF295" s="23">
        <v>0</v>
      </c>
      <c r="CG295" s="24">
        <v>0</v>
      </c>
      <c r="CH295" s="23">
        <v>0</v>
      </c>
      <c r="CI295" s="24">
        <v>0</v>
      </c>
      <c r="CJ295" s="240">
        <v>0</v>
      </c>
      <c r="CK295" s="241">
        <v>0</v>
      </c>
      <c r="CL295" s="23">
        <v>0</v>
      </c>
      <c r="CM295" s="24">
        <v>0</v>
      </c>
      <c r="CN295" s="23">
        <v>0</v>
      </c>
      <c r="CO295" s="24">
        <v>0</v>
      </c>
      <c r="CP295" s="23">
        <v>0</v>
      </c>
      <c r="CQ295" s="24">
        <v>0</v>
      </c>
      <c r="CR295" s="23">
        <v>0</v>
      </c>
      <c r="CS295" s="24">
        <v>0</v>
      </c>
      <c r="CT295" s="240">
        <v>0</v>
      </c>
      <c r="CU295" s="241">
        <v>0</v>
      </c>
      <c r="CV295" s="240">
        <v>0</v>
      </c>
      <c r="CW295" s="241">
        <v>0</v>
      </c>
      <c r="CX295" s="240">
        <v>0</v>
      </c>
      <c r="CY295" s="241">
        <v>0</v>
      </c>
      <c r="CZ295" s="23">
        <v>0</v>
      </c>
      <c r="DA295" s="24">
        <v>0</v>
      </c>
      <c r="DB295" s="23">
        <v>0</v>
      </c>
      <c r="DC295" s="24">
        <v>0</v>
      </c>
      <c r="DD295" s="23">
        <v>0</v>
      </c>
      <c r="DE295" s="24">
        <v>0</v>
      </c>
      <c r="DF295" s="23">
        <v>0</v>
      </c>
      <c r="DG295" s="24">
        <v>0</v>
      </c>
      <c r="DH295" s="23">
        <v>0</v>
      </c>
      <c r="DI295" s="24">
        <v>0</v>
      </c>
      <c r="DJ295" s="23">
        <v>0</v>
      </c>
      <c r="DK295" s="24">
        <v>0</v>
      </c>
      <c r="DL295" s="23">
        <v>0</v>
      </c>
      <c r="DM295" s="24">
        <v>0</v>
      </c>
      <c r="DN295" s="23">
        <v>0</v>
      </c>
      <c r="DO295" s="24">
        <v>0</v>
      </c>
      <c r="DP295" s="23">
        <v>0</v>
      </c>
      <c r="DQ295" s="24">
        <v>0</v>
      </c>
      <c r="DR295" s="23">
        <v>0</v>
      </c>
      <c r="DS295" s="24">
        <v>0</v>
      </c>
      <c r="DT295" s="23">
        <v>0</v>
      </c>
      <c r="DU295" s="24">
        <v>0</v>
      </c>
      <c r="DV295" s="23">
        <v>0</v>
      </c>
      <c r="DW295" s="24">
        <v>0</v>
      </c>
      <c r="DX295" s="23">
        <v>0</v>
      </c>
      <c r="DY295" s="24">
        <v>0</v>
      </c>
      <c r="DZ295" s="23">
        <v>0</v>
      </c>
      <c r="EA295" s="24">
        <v>0</v>
      </c>
      <c r="EB295" s="23">
        <v>0</v>
      </c>
      <c r="EC295" s="24">
        <v>0</v>
      </c>
      <c r="ED295" s="23">
        <v>0</v>
      </c>
      <c r="EE295" s="24">
        <v>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4"/>
      <c r="B296" s="628"/>
      <c r="C296" s="636"/>
      <c r="D296" s="9">
        <v>0</v>
      </c>
      <c r="E296" s="510"/>
      <c r="F296" s="25"/>
      <c r="G296" s="26">
        <v>0</v>
      </c>
      <c r="H296" s="25"/>
      <c r="I296" s="26">
        <v>0</v>
      </c>
      <c r="J296" s="25"/>
      <c r="K296" s="26">
        <v>0</v>
      </c>
      <c r="L296" s="25"/>
      <c r="M296" s="26">
        <v>0</v>
      </c>
      <c r="N296" s="25"/>
      <c r="O296" s="26">
        <v>0</v>
      </c>
      <c r="P296" s="25"/>
      <c r="Q296" s="26">
        <v>0</v>
      </c>
      <c r="R296" s="25"/>
      <c r="S296" s="26">
        <v>0</v>
      </c>
      <c r="T296" s="25"/>
      <c r="U296" s="26">
        <v>0</v>
      </c>
      <c r="V296" s="25"/>
      <c r="W296" s="26">
        <v>0</v>
      </c>
      <c r="X296" s="25"/>
      <c r="Y296" s="26">
        <v>0</v>
      </c>
      <c r="Z296" s="25"/>
      <c r="AA296" s="26">
        <v>0</v>
      </c>
      <c r="AB296" s="25"/>
      <c r="AC296" s="26">
        <v>0</v>
      </c>
      <c r="AD296" s="25"/>
      <c r="AE296" s="26">
        <v>0</v>
      </c>
      <c r="AF296" s="25"/>
      <c r="AG296" s="26">
        <v>0</v>
      </c>
      <c r="AH296" s="25"/>
      <c r="AI296" s="26">
        <v>0</v>
      </c>
      <c r="AJ296" s="25"/>
      <c r="AK296" s="26">
        <v>0</v>
      </c>
      <c r="AL296" s="25"/>
      <c r="AM296" s="26">
        <v>0</v>
      </c>
      <c r="AN296" s="25"/>
      <c r="AO296" s="26">
        <v>0</v>
      </c>
      <c r="AP296" s="25"/>
      <c r="AQ296" s="26">
        <v>0</v>
      </c>
      <c r="AR296" s="25"/>
      <c r="AS296" s="26">
        <v>0</v>
      </c>
      <c r="AT296" s="25"/>
      <c r="AU296" s="26">
        <v>0</v>
      </c>
      <c r="AV296" s="25"/>
      <c r="AW296" s="26">
        <v>0</v>
      </c>
      <c r="AX296" s="25"/>
      <c r="AY296" s="26">
        <v>0</v>
      </c>
      <c r="AZ296" s="25"/>
      <c r="BA296" s="26">
        <v>0</v>
      </c>
      <c r="BB296" s="25"/>
      <c r="BC296" s="26">
        <v>0</v>
      </c>
      <c r="BD296" s="25"/>
      <c r="BE296" s="26">
        <v>0</v>
      </c>
      <c r="BF296" s="25"/>
      <c r="BG296" s="26">
        <v>0</v>
      </c>
      <c r="BH296" s="25"/>
      <c r="BI296" s="26">
        <v>0</v>
      </c>
      <c r="BJ296" s="25"/>
      <c r="BK296" s="26">
        <v>0</v>
      </c>
      <c r="BL296" s="25"/>
      <c r="BM296" s="26">
        <v>0</v>
      </c>
      <c r="BN296" s="25"/>
      <c r="BO296" s="26">
        <v>0</v>
      </c>
      <c r="BP296" s="25"/>
      <c r="BQ296" s="26">
        <v>0</v>
      </c>
      <c r="BR296" s="25"/>
      <c r="BS296" s="26">
        <v>0</v>
      </c>
      <c r="BT296" s="25"/>
      <c r="BU296" s="26">
        <v>0</v>
      </c>
      <c r="BV296" s="25"/>
      <c r="BW296" s="26">
        <v>0</v>
      </c>
      <c r="BX296" s="25"/>
      <c r="BY296" s="26">
        <v>0</v>
      </c>
      <c r="BZ296" s="25"/>
      <c r="CA296" s="26">
        <v>0</v>
      </c>
      <c r="CB296" s="25"/>
      <c r="CC296" s="26">
        <v>0</v>
      </c>
      <c r="CD296" s="25"/>
      <c r="CE296" s="26">
        <v>0</v>
      </c>
      <c r="CF296" s="25"/>
      <c r="CG296" s="26">
        <v>0</v>
      </c>
      <c r="CH296" s="25"/>
      <c r="CI296" s="26">
        <v>0</v>
      </c>
      <c r="CJ296" s="244"/>
      <c r="CK296" s="245">
        <v>0</v>
      </c>
      <c r="CL296" s="25"/>
      <c r="CM296" s="26">
        <v>0</v>
      </c>
      <c r="CN296" s="25"/>
      <c r="CO296" s="26">
        <v>0</v>
      </c>
      <c r="CP296" s="25"/>
      <c r="CQ296" s="26">
        <v>0</v>
      </c>
      <c r="CR296" s="25"/>
      <c r="CS296" s="26">
        <v>0</v>
      </c>
      <c r="CT296" s="244"/>
      <c r="CU296" s="245">
        <v>0</v>
      </c>
      <c r="CV296" s="244"/>
      <c r="CW296" s="245">
        <v>0</v>
      </c>
      <c r="CX296" s="244"/>
      <c r="CY296" s="245">
        <v>0</v>
      </c>
      <c r="CZ296" s="25"/>
      <c r="DA296" s="26">
        <v>0</v>
      </c>
      <c r="DB296" s="25"/>
      <c r="DC296" s="26">
        <v>0</v>
      </c>
      <c r="DD296" s="25"/>
      <c r="DE296" s="26">
        <v>0</v>
      </c>
      <c r="DF296" s="25"/>
      <c r="DG296" s="26">
        <v>0</v>
      </c>
      <c r="DH296" s="25"/>
      <c r="DI296" s="26">
        <v>0</v>
      </c>
      <c r="DJ296" s="25"/>
      <c r="DK296" s="26">
        <v>0</v>
      </c>
      <c r="DL296" s="25"/>
      <c r="DM296" s="26">
        <v>0</v>
      </c>
      <c r="DN296" s="25"/>
      <c r="DO296" s="26">
        <v>0</v>
      </c>
      <c r="DP296" s="25"/>
      <c r="DQ296" s="26">
        <v>0</v>
      </c>
      <c r="DR296" s="25"/>
      <c r="DS296" s="26">
        <v>0</v>
      </c>
      <c r="DT296" s="25"/>
      <c r="DU296" s="26">
        <v>0</v>
      </c>
      <c r="DV296" s="25"/>
      <c r="DW296" s="26">
        <v>0</v>
      </c>
      <c r="DX296" s="25"/>
      <c r="DY296" s="26">
        <v>0</v>
      </c>
      <c r="DZ296" s="25"/>
      <c r="EA296" s="26">
        <v>0</v>
      </c>
      <c r="EB296" s="25"/>
      <c r="EC296" s="26">
        <v>0</v>
      </c>
      <c r="ED296" s="25"/>
      <c r="EE296" s="26">
        <v>0</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4"/>
      <c r="B297" s="628"/>
      <c r="C297" s="636"/>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4"/>
      <c r="B298" s="629"/>
      <c r="C298" s="637"/>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4"/>
      <c r="B299" s="627" t="s">
        <v>15</v>
      </c>
      <c r="C299" s="630">
        <v>44785</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v>0</v>
      </c>
      <c r="W299" s="20">
        <v>0</v>
      </c>
      <c r="X299" s="19">
        <v>0</v>
      </c>
      <c r="Y299" s="20">
        <v>0</v>
      </c>
      <c r="Z299" s="19">
        <v>0</v>
      </c>
      <c r="AA299" s="20">
        <v>0</v>
      </c>
      <c r="AB299" s="19">
        <v>0</v>
      </c>
      <c r="AC299" s="20">
        <v>0</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v>0</v>
      </c>
      <c r="AU299" s="20">
        <v>0</v>
      </c>
      <c r="AV299" s="19">
        <v>0</v>
      </c>
      <c r="AW299" s="20">
        <v>0</v>
      </c>
      <c r="AX299" s="19">
        <v>0</v>
      </c>
      <c r="AY299" s="20">
        <v>0</v>
      </c>
      <c r="AZ299" s="19">
        <v>0</v>
      </c>
      <c r="BA299" s="20">
        <v>0</v>
      </c>
      <c r="BB299" s="19">
        <v>0</v>
      </c>
      <c r="BC299" s="20">
        <v>0</v>
      </c>
      <c r="BD299" s="19">
        <v>0</v>
      </c>
      <c r="BE299" s="20">
        <v>0</v>
      </c>
      <c r="BF299" s="19">
        <v>0</v>
      </c>
      <c r="BG299" s="20">
        <v>0</v>
      </c>
      <c r="BH299" s="19">
        <v>0</v>
      </c>
      <c r="BI299" s="20">
        <v>0</v>
      </c>
      <c r="BJ299" s="19">
        <v>0</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v>0</v>
      </c>
      <c r="CC299" s="20">
        <v>0</v>
      </c>
      <c r="CD299" s="19">
        <v>0</v>
      </c>
      <c r="CE299" s="20">
        <v>0</v>
      </c>
      <c r="CF299" s="19">
        <v>0</v>
      </c>
      <c r="CG299" s="20">
        <v>0</v>
      </c>
      <c r="CH299" s="19">
        <v>0</v>
      </c>
      <c r="CI299" s="20">
        <v>0</v>
      </c>
      <c r="CJ299" s="547">
        <v>0</v>
      </c>
      <c r="CK299" s="548">
        <v>0</v>
      </c>
      <c r="CL299" s="19">
        <v>0</v>
      </c>
      <c r="CM299" s="20">
        <v>0</v>
      </c>
      <c r="CN299" s="19">
        <v>0</v>
      </c>
      <c r="CO299" s="20">
        <v>0</v>
      </c>
      <c r="CP299" s="19">
        <v>0</v>
      </c>
      <c r="CQ299" s="20">
        <v>0</v>
      </c>
      <c r="CR299" s="19">
        <v>0</v>
      </c>
      <c r="CS299" s="20">
        <v>0</v>
      </c>
      <c r="CT299" s="19">
        <v>0</v>
      </c>
      <c r="CU299" s="20">
        <v>0</v>
      </c>
      <c r="CV299" s="19">
        <v>0</v>
      </c>
      <c r="CW299" s="20">
        <v>0</v>
      </c>
      <c r="CX299" s="19">
        <v>0</v>
      </c>
      <c r="CY299" s="20">
        <v>0</v>
      </c>
      <c r="CZ299" s="19">
        <v>0</v>
      </c>
      <c r="DA299" s="20">
        <v>0</v>
      </c>
      <c r="DB299" s="19">
        <v>0</v>
      </c>
      <c r="DC299" s="20">
        <v>0</v>
      </c>
      <c r="DD299" s="19">
        <v>0</v>
      </c>
      <c r="DE299" s="20">
        <v>0</v>
      </c>
      <c r="DF299" s="19">
        <v>0</v>
      </c>
      <c r="DG299" s="20">
        <v>0</v>
      </c>
      <c r="DH299" s="19">
        <v>0</v>
      </c>
      <c r="DI299" s="20">
        <v>0</v>
      </c>
      <c r="DJ299" s="19">
        <v>0</v>
      </c>
      <c r="DK299" s="20">
        <v>0</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4"/>
      <c r="B300" s="628"/>
      <c r="C300" s="636"/>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v>0</v>
      </c>
      <c r="X300" s="21"/>
      <c r="Y300" s="22">
        <v>0</v>
      </c>
      <c r="Z300" s="21"/>
      <c r="AA300" s="22">
        <v>0</v>
      </c>
      <c r="AB300" s="21"/>
      <c r="AC300" s="22">
        <v>0</v>
      </c>
      <c r="AD300" s="21"/>
      <c r="AE300" s="22">
        <v>0</v>
      </c>
      <c r="AF300" s="21"/>
      <c r="AG300" s="22">
        <v>0</v>
      </c>
      <c r="AH300" s="21"/>
      <c r="AI300" s="22">
        <v>0</v>
      </c>
      <c r="AJ300" s="21"/>
      <c r="AK300" s="22">
        <v>0</v>
      </c>
      <c r="AL300" s="21"/>
      <c r="AM300" s="22">
        <v>0</v>
      </c>
      <c r="AN300" s="21"/>
      <c r="AO300" s="22">
        <v>0</v>
      </c>
      <c r="AP300" s="21"/>
      <c r="AQ300" s="22">
        <v>0</v>
      </c>
      <c r="AR300" s="21"/>
      <c r="AS300" s="22">
        <v>0</v>
      </c>
      <c r="AT300" s="21"/>
      <c r="AU300" s="22">
        <v>0</v>
      </c>
      <c r="AV300" s="21"/>
      <c r="AW300" s="22">
        <v>0</v>
      </c>
      <c r="AX300" s="21"/>
      <c r="AY300" s="22">
        <v>0</v>
      </c>
      <c r="AZ300" s="21"/>
      <c r="BA300" s="22">
        <v>0</v>
      </c>
      <c r="BB300" s="21"/>
      <c r="BC300" s="22">
        <v>0</v>
      </c>
      <c r="BD300" s="21"/>
      <c r="BE300" s="22">
        <v>0</v>
      </c>
      <c r="BF300" s="21"/>
      <c r="BG300" s="22">
        <v>0</v>
      </c>
      <c r="BH300" s="21"/>
      <c r="BI300" s="22">
        <v>0</v>
      </c>
      <c r="BJ300" s="21"/>
      <c r="BK300" s="22">
        <v>0</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v>0</v>
      </c>
      <c r="CD300" s="21"/>
      <c r="CE300" s="22">
        <v>0</v>
      </c>
      <c r="CF300" s="21"/>
      <c r="CG300" s="22">
        <v>0</v>
      </c>
      <c r="CH300" s="21"/>
      <c r="CI300" s="22">
        <v>0</v>
      </c>
      <c r="CJ300" s="246"/>
      <c r="CK300" s="247">
        <v>0</v>
      </c>
      <c r="CL300" s="21"/>
      <c r="CM300" s="22">
        <v>0</v>
      </c>
      <c r="CN300" s="21"/>
      <c r="CO300" s="22">
        <v>0</v>
      </c>
      <c r="CP300" s="21"/>
      <c r="CQ300" s="22">
        <v>0</v>
      </c>
      <c r="CR300" s="21"/>
      <c r="CS300" s="22">
        <v>0</v>
      </c>
      <c r="CT300" s="21"/>
      <c r="CU300" s="22">
        <v>0</v>
      </c>
      <c r="CV300" s="21"/>
      <c r="CW300" s="22">
        <v>0</v>
      </c>
      <c r="CX300" s="21"/>
      <c r="CY300" s="22">
        <v>0</v>
      </c>
      <c r="CZ300" s="21"/>
      <c r="DA300" s="22">
        <v>0</v>
      </c>
      <c r="DB300" s="21"/>
      <c r="DC300" s="22">
        <v>0</v>
      </c>
      <c r="DD300" s="21"/>
      <c r="DE300" s="22">
        <v>0</v>
      </c>
      <c r="DF300" s="21"/>
      <c r="DG300" s="22">
        <v>0</v>
      </c>
      <c r="DH300" s="21"/>
      <c r="DI300" s="22">
        <v>0</v>
      </c>
      <c r="DJ300" s="21"/>
      <c r="DK300" s="22">
        <v>0</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4"/>
      <c r="B301" s="628"/>
      <c r="C301" s="636"/>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v>0</v>
      </c>
      <c r="W301" s="24">
        <v>0</v>
      </c>
      <c r="X301" s="23">
        <v>0</v>
      </c>
      <c r="Y301" s="24">
        <v>0</v>
      </c>
      <c r="Z301" s="23">
        <v>0</v>
      </c>
      <c r="AA301" s="24">
        <v>0</v>
      </c>
      <c r="AB301" s="23">
        <v>0</v>
      </c>
      <c r="AC301" s="24">
        <v>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v>0</v>
      </c>
      <c r="AW301" s="24">
        <v>0</v>
      </c>
      <c r="AX301" s="23">
        <v>0</v>
      </c>
      <c r="AY301" s="24">
        <v>0</v>
      </c>
      <c r="AZ301" s="23">
        <v>0</v>
      </c>
      <c r="BA301" s="24">
        <v>0</v>
      </c>
      <c r="BB301" s="23">
        <v>0</v>
      </c>
      <c r="BC301" s="24">
        <v>0</v>
      </c>
      <c r="BD301" s="23">
        <v>0</v>
      </c>
      <c r="BE301" s="24">
        <v>0</v>
      </c>
      <c r="BF301" s="23">
        <v>0</v>
      </c>
      <c r="BG301" s="24">
        <v>0</v>
      </c>
      <c r="BH301" s="23">
        <v>0</v>
      </c>
      <c r="BI301" s="24">
        <v>0</v>
      </c>
      <c r="BJ301" s="23">
        <v>0</v>
      </c>
      <c r="BK301" s="24">
        <v>0</v>
      </c>
      <c r="BL301" s="23">
        <v>0</v>
      </c>
      <c r="BM301" s="24">
        <v>0</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v>0</v>
      </c>
      <c r="CC301" s="24">
        <v>0</v>
      </c>
      <c r="CD301" s="23">
        <v>0</v>
      </c>
      <c r="CE301" s="24">
        <v>0</v>
      </c>
      <c r="CF301" s="23">
        <v>0</v>
      </c>
      <c r="CG301" s="24">
        <v>0</v>
      </c>
      <c r="CH301" s="23">
        <v>0</v>
      </c>
      <c r="CI301" s="24">
        <v>0</v>
      </c>
      <c r="CJ301" s="240">
        <v>0</v>
      </c>
      <c r="CK301" s="241">
        <v>0</v>
      </c>
      <c r="CL301" s="23">
        <v>0</v>
      </c>
      <c r="CM301" s="24">
        <v>0</v>
      </c>
      <c r="CN301" s="23">
        <v>0</v>
      </c>
      <c r="CO301" s="24">
        <v>0</v>
      </c>
      <c r="CP301" s="23">
        <v>0</v>
      </c>
      <c r="CQ301" s="24">
        <v>0</v>
      </c>
      <c r="CR301" s="23">
        <v>0</v>
      </c>
      <c r="CS301" s="24">
        <v>0</v>
      </c>
      <c r="CT301" s="23">
        <v>0</v>
      </c>
      <c r="CU301" s="24">
        <v>0</v>
      </c>
      <c r="CV301" s="23">
        <v>0</v>
      </c>
      <c r="CW301" s="24">
        <v>0</v>
      </c>
      <c r="CX301" s="23">
        <v>0</v>
      </c>
      <c r="CY301" s="24">
        <v>0</v>
      </c>
      <c r="CZ301" s="23">
        <v>0</v>
      </c>
      <c r="DA301" s="24">
        <v>0</v>
      </c>
      <c r="DB301" s="23">
        <v>0</v>
      </c>
      <c r="DC301" s="24">
        <v>0</v>
      </c>
      <c r="DD301" s="23">
        <v>0</v>
      </c>
      <c r="DE301" s="24">
        <v>0</v>
      </c>
      <c r="DF301" s="23">
        <v>0</v>
      </c>
      <c r="DG301" s="24">
        <v>0</v>
      </c>
      <c r="DH301" s="23">
        <v>0</v>
      </c>
      <c r="DI301" s="24">
        <v>0</v>
      </c>
      <c r="DJ301" s="23">
        <v>0</v>
      </c>
      <c r="DK301" s="24">
        <v>0</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4"/>
      <c r="B302" s="628"/>
      <c r="C302" s="636"/>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v>0</v>
      </c>
      <c r="X302" s="25"/>
      <c r="Y302" s="26">
        <v>0</v>
      </c>
      <c r="Z302" s="25"/>
      <c r="AA302" s="26">
        <v>0</v>
      </c>
      <c r="AB302" s="25"/>
      <c r="AC302" s="26">
        <v>0</v>
      </c>
      <c r="AD302" s="25"/>
      <c r="AE302" s="26">
        <v>0</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v>0</v>
      </c>
      <c r="AX302" s="25"/>
      <c r="AY302" s="26">
        <v>0</v>
      </c>
      <c r="AZ302" s="25"/>
      <c r="BA302" s="26">
        <v>0</v>
      </c>
      <c r="BB302" s="25"/>
      <c r="BC302" s="26">
        <v>0</v>
      </c>
      <c r="BD302" s="25"/>
      <c r="BE302" s="26">
        <v>0</v>
      </c>
      <c r="BF302" s="25"/>
      <c r="BG302" s="26">
        <v>0</v>
      </c>
      <c r="BH302" s="25"/>
      <c r="BI302" s="26">
        <v>0</v>
      </c>
      <c r="BJ302" s="25"/>
      <c r="BK302" s="26">
        <v>0</v>
      </c>
      <c r="BL302" s="25"/>
      <c r="BM302" s="26">
        <v>0</v>
      </c>
      <c r="BN302" s="25"/>
      <c r="BO302" s="26">
        <v>0</v>
      </c>
      <c r="BP302" s="25"/>
      <c r="BQ302" s="26">
        <v>0</v>
      </c>
      <c r="BR302" s="25"/>
      <c r="BS302" s="26">
        <v>0</v>
      </c>
      <c r="BT302" s="25"/>
      <c r="BU302" s="26">
        <v>0</v>
      </c>
      <c r="BV302" s="25"/>
      <c r="BW302" s="26">
        <v>0</v>
      </c>
      <c r="BX302" s="25"/>
      <c r="BY302" s="26">
        <v>0</v>
      </c>
      <c r="BZ302" s="25"/>
      <c r="CA302" s="26">
        <v>0</v>
      </c>
      <c r="CB302" s="25"/>
      <c r="CC302" s="26">
        <v>0</v>
      </c>
      <c r="CD302" s="25"/>
      <c r="CE302" s="26">
        <v>0</v>
      </c>
      <c r="CF302" s="25"/>
      <c r="CG302" s="26">
        <v>0</v>
      </c>
      <c r="CH302" s="25"/>
      <c r="CI302" s="26">
        <v>0</v>
      </c>
      <c r="CJ302" s="244"/>
      <c r="CK302" s="245">
        <v>0</v>
      </c>
      <c r="CL302" s="25"/>
      <c r="CM302" s="26">
        <v>0</v>
      </c>
      <c r="CN302" s="25"/>
      <c r="CO302" s="26">
        <v>0</v>
      </c>
      <c r="CP302" s="25"/>
      <c r="CQ302" s="26">
        <v>0</v>
      </c>
      <c r="CR302" s="25"/>
      <c r="CS302" s="26">
        <v>0</v>
      </c>
      <c r="CT302" s="25"/>
      <c r="CU302" s="26">
        <v>0</v>
      </c>
      <c r="CV302" s="25"/>
      <c r="CW302" s="26">
        <v>0</v>
      </c>
      <c r="CX302" s="25"/>
      <c r="CY302" s="26">
        <v>0</v>
      </c>
      <c r="CZ302" s="25"/>
      <c r="DA302" s="26">
        <v>0</v>
      </c>
      <c r="DB302" s="25"/>
      <c r="DC302" s="26">
        <v>0</v>
      </c>
      <c r="DD302" s="25"/>
      <c r="DE302" s="26">
        <v>0</v>
      </c>
      <c r="DF302" s="25"/>
      <c r="DG302" s="26">
        <v>0</v>
      </c>
      <c r="DH302" s="25"/>
      <c r="DI302" s="26">
        <v>0</v>
      </c>
      <c r="DJ302" s="25"/>
      <c r="DK302" s="26">
        <v>0</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4"/>
      <c r="B303" s="628"/>
      <c r="C303" s="636"/>
      <c r="D303" s="10">
        <v>0</v>
      </c>
      <c r="E303" s="507" t="s">
        <v>7</v>
      </c>
      <c r="F303" s="27">
        <v>0</v>
      </c>
      <c r="G303" s="24">
        <v>0</v>
      </c>
      <c r="H303" s="27">
        <v>0</v>
      </c>
      <c r="I303" s="24">
        <v>0</v>
      </c>
      <c r="J303" s="27">
        <v>0</v>
      </c>
      <c r="K303" s="24">
        <v>0</v>
      </c>
      <c r="L303" s="27">
        <v>0</v>
      </c>
      <c r="M303" s="24">
        <v>0</v>
      </c>
      <c r="N303" s="27">
        <v>0</v>
      </c>
      <c r="O303" s="24">
        <v>0</v>
      </c>
      <c r="P303" s="27">
        <v>0</v>
      </c>
      <c r="Q303" s="24">
        <v>0</v>
      </c>
      <c r="R303" s="27">
        <v>0</v>
      </c>
      <c r="S303" s="24">
        <v>0</v>
      </c>
      <c r="T303" s="27">
        <v>0</v>
      </c>
      <c r="U303" s="24">
        <v>0</v>
      </c>
      <c r="V303" s="27">
        <v>0</v>
      </c>
      <c r="W303" s="24">
        <v>0</v>
      </c>
      <c r="X303" s="27">
        <v>0</v>
      </c>
      <c r="Y303" s="24">
        <v>0</v>
      </c>
      <c r="Z303" s="27">
        <v>0</v>
      </c>
      <c r="AA303" s="24">
        <v>0</v>
      </c>
      <c r="AB303" s="27">
        <v>0</v>
      </c>
      <c r="AC303" s="24">
        <v>0</v>
      </c>
      <c r="AD303" s="27">
        <v>0</v>
      </c>
      <c r="AE303" s="24">
        <v>0</v>
      </c>
      <c r="AF303" s="27">
        <v>0</v>
      </c>
      <c r="AG303" s="24">
        <v>0</v>
      </c>
      <c r="AH303" s="27">
        <v>0</v>
      </c>
      <c r="AI303" s="24">
        <v>0</v>
      </c>
      <c r="AJ303" s="27">
        <v>0</v>
      </c>
      <c r="AK303" s="24">
        <v>0</v>
      </c>
      <c r="AL303" s="27">
        <v>0</v>
      </c>
      <c r="AM303" s="24">
        <v>0</v>
      </c>
      <c r="AN303" s="27">
        <v>0</v>
      </c>
      <c r="AO303" s="24">
        <v>0</v>
      </c>
      <c r="AP303" s="27">
        <v>0</v>
      </c>
      <c r="AQ303" s="24">
        <v>0</v>
      </c>
      <c r="AR303" s="27">
        <v>0</v>
      </c>
      <c r="AS303" s="24">
        <v>0</v>
      </c>
      <c r="AT303" s="27">
        <v>0</v>
      </c>
      <c r="AU303" s="24">
        <v>0</v>
      </c>
      <c r="AV303" s="27">
        <v>0</v>
      </c>
      <c r="AW303" s="24">
        <v>0</v>
      </c>
      <c r="AX303" s="27">
        <v>0</v>
      </c>
      <c r="AY303" s="24">
        <v>0</v>
      </c>
      <c r="AZ303" s="27">
        <v>0</v>
      </c>
      <c r="BA303" s="24">
        <v>0</v>
      </c>
      <c r="BB303" s="27">
        <v>0</v>
      </c>
      <c r="BC303" s="24">
        <v>0</v>
      </c>
      <c r="BD303" s="27">
        <v>0</v>
      </c>
      <c r="BE303" s="24">
        <v>0</v>
      </c>
      <c r="BF303" s="27">
        <v>0</v>
      </c>
      <c r="BG303" s="24">
        <v>0</v>
      </c>
      <c r="BH303" s="27">
        <v>0</v>
      </c>
      <c r="BI303" s="24">
        <v>0</v>
      </c>
      <c r="BJ303" s="27">
        <v>0</v>
      </c>
      <c r="BK303" s="24">
        <v>0</v>
      </c>
      <c r="BL303" s="27">
        <v>0</v>
      </c>
      <c r="BM303" s="24">
        <v>0</v>
      </c>
      <c r="BN303" s="27">
        <v>0</v>
      </c>
      <c r="BO303" s="24">
        <v>0</v>
      </c>
      <c r="BP303" s="27">
        <v>0</v>
      </c>
      <c r="BQ303" s="24">
        <v>0</v>
      </c>
      <c r="BR303" s="27">
        <v>0</v>
      </c>
      <c r="BS303" s="24">
        <v>0</v>
      </c>
      <c r="BT303" s="27">
        <v>0</v>
      </c>
      <c r="BU303" s="24">
        <v>0</v>
      </c>
      <c r="BV303" s="27">
        <v>0</v>
      </c>
      <c r="BW303" s="24">
        <v>0</v>
      </c>
      <c r="BX303" s="27">
        <v>0</v>
      </c>
      <c r="BY303" s="24">
        <v>0</v>
      </c>
      <c r="BZ303" s="27">
        <v>0</v>
      </c>
      <c r="CA303" s="24">
        <v>0</v>
      </c>
      <c r="CB303" s="27">
        <v>0</v>
      </c>
      <c r="CC303" s="24">
        <v>0</v>
      </c>
      <c r="CD303" s="27">
        <v>0</v>
      </c>
      <c r="CE303" s="24">
        <v>0</v>
      </c>
      <c r="CF303" s="27">
        <v>0</v>
      </c>
      <c r="CG303" s="24">
        <v>0</v>
      </c>
      <c r="CH303" s="27">
        <v>0</v>
      </c>
      <c r="CI303" s="24">
        <v>0</v>
      </c>
      <c r="CJ303" s="242">
        <v>0</v>
      </c>
      <c r="CK303" s="241">
        <v>0</v>
      </c>
      <c r="CL303" s="27">
        <v>0</v>
      </c>
      <c r="CM303" s="24">
        <v>0</v>
      </c>
      <c r="CN303" s="27">
        <v>0</v>
      </c>
      <c r="CO303" s="24">
        <v>0</v>
      </c>
      <c r="CP303" s="27">
        <v>0</v>
      </c>
      <c r="CQ303" s="24">
        <v>0</v>
      </c>
      <c r="CR303" s="27">
        <v>0</v>
      </c>
      <c r="CS303" s="24">
        <v>0</v>
      </c>
      <c r="CT303" s="27">
        <v>0</v>
      </c>
      <c r="CU303" s="24">
        <v>0</v>
      </c>
      <c r="CV303" s="27">
        <v>0</v>
      </c>
      <c r="CW303" s="24">
        <v>0</v>
      </c>
      <c r="CX303" s="27">
        <v>0</v>
      </c>
      <c r="CY303" s="24">
        <v>0</v>
      </c>
      <c r="CZ303" s="27">
        <v>0</v>
      </c>
      <c r="DA303" s="24">
        <v>0</v>
      </c>
      <c r="DB303" s="27">
        <v>0</v>
      </c>
      <c r="DC303" s="24">
        <v>0</v>
      </c>
      <c r="DD303" s="27">
        <v>0</v>
      </c>
      <c r="DE303" s="24">
        <v>0</v>
      </c>
      <c r="DF303" s="27">
        <v>0</v>
      </c>
      <c r="DG303" s="24">
        <v>0</v>
      </c>
      <c r="DH303" s="27">
        <v>0</v>
      </c>
      <c r="DI303" s="24">
        <v>0</v>
      </c>
      <c r="DJ303" s="27">
        <v>0</v>
      </c>
      <c r="DK303" s="24">
        <v>0</v>
      </c>
      <c r="DL303" s="27">
        <v>0</v>
      </c>
      <c r="DM303" s="24">
        <v>0</v>
      </c>
      <c r="DN303" s="27">
        <v>0</v>
      </c>
      <c r="DO303" s="24">
        <v>0</v>
      </c>
      <c r="DP303" s="27">
        <v>0</v>
      </c>
      <c r="DQ303" s="24">
        <v>0</v>
      </c>
      <c r="DR303" s="27">
        <v>0</v>
      </c>
      <c r="DS303" s="24">
        <v>0</v>
      </c>
      <c r="DT303" s="27">
        <v>0</v>
      </c>
      <c r="DU303" s="24">
        <v>0</v>
      </c>
      <c r="DV303" s="27">
        <v>0</v>
      </c>
      <c r="DW303" s="24">
        <v>0</v>
      </c>
      <c r="DX303" s="27">
        <v>0</v>
      </c>
      <c r="DY303" s="24">
        <v>0</v>
      </c>
      <c r="DZ303" s="27">
        <v>0</v>
      </c>
      <c r="EA303" s="24">
        <v>0</v>
      </c>
      <c r="EB303" s="27">
        <v>0</v>
      </c>
      <c r="EC303" s="24">
        <v>0</v>
      </c>
      <c r="ED303" s="27">
        <v>0</v>
      </c>
      <c r="EE303" s="24">
        <v>0</v>
      </c>
      <c r="EF303" s="242">
        <v>0</v>
      </c>
      <c r="EG303" s="241">
        <v>0</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4"/>
      <c r="B304" s="628"/>
      <c r="C304" s="636"/>
      <c r="D304" s="8" t="s">
        <v>8</v>
      </c>
      <c r="E304" s="508"/>
      <c r="F304" s="21"/>
      <c r="G304" s="22">
        <v>0</v>
      </c>
      <c r="H304" s="21"/>
      <c r="I304" s="22">
        <v>0</v>
      </c>
      <c r="J304" s="21"/>
      <c r="K304" s="22">
        <v>0</v>
      </c>
      <c r="L304" s="21"/>
      <c r="M304" s="22">
        <v>0</v>
      </c>
      <c r="N304" s="21"/>
      <c r="O304" s="22">
        <v>0</v>
      </c>
      <c r="P304" s="21"/>
      <c r="Q304" s="22">
        <v>0</v>
      </c>
      <c r="R304" s="21"/>
      <c r="S304" s="22">
        <v>0</v>
      </c>
      <c r="T304" s="21"/>
      <c r="U304" s="22">
        <v>0</v>
      </c>
      <c r="V304" s="21"/>
      <c r="W304" s="22">
        <v>0</v>
      </c>
      <c r="X304" s="21"/>
      <c r="Y304" s="22">
        <v>0</v>
      </c>
      <c r="Z304" s="21"/>
      <c r="AA304" s="22">
        <v>0</v>
      </c>
      <c r="AB304" s="21"/>
      <c r="AC304" s="22">
        <v>0</v>
      </c>
      <c r="AD304" s="21"/>
      <c r="AE304" s="22">
        <v>0</v>
      </c>
      <c r="AF304" s="21"/>
      <c r="AG304" s="22">
        <v>0</v>
      </c>
      <c r="AH304" s="21"/>
      <c r="AI304" s="22">
        <v>0</v>
      </c>
      <c r="AJ304" s="21"/>
      <c r="AK304" s="22">
        <v>0</v>
      </c>
      <c r="AL304" s="21"/>
      <c r="AM304" s="22">
        <v>0</v>
      </c>
      <c r="AN304" s="21"/>
      <c r="AO304" s="22">
        <v>0</v>
      </c>
      <c r="AP304" s="21"/>
      <c r="AQ304" s="22">
        <v>0</v>
      </c>
      <c r="AR304" s="21"/>
      <c r="AS304" s="22">
        <v>0</v>
      </c>
      <c r="AT304" s="21"/>
      <c r="AU304" s="22">
        <v>0</v>
      </c>
      <c r="AV304" s="21"/>
      <c r="AW304" s="22">
        <v>0</v>
      </c>
      <c r="AX304" s="21"/>
      <c r="AY304" s="22">
        <v>0</v>
      </c>
      <c r="AZ304" s="21"/>
      <c r="BA304" s="22">
        <v>0</v>
      </c>
      <c r="BB304" s="21"/>
      <c r="BC304" s="22">
        <v>0</v>
      </c>
      <c r="BD304" s="21"/>
      <c r="BE304" s="22">
        <v>0</v>
      </c>
      <c r="BF304" s="21"/>
      <c r="BG304" s="22">
        <v>0</v>
      </c>
      <c r="BH304" s="21"/>
      <c r="BI304" s="22">
        <v>0</v>
      </c>
      <c r="BJ304" s="21"/>
      <c r="BK304" s="22">
        <v>0</v>
      </c>
      <c r="BL304" s="21"/>
      <c r="BM304" s="22">
        <v>0</v>
      </c>
      <c r="BN304" s="21"/>
      <c r="BO304" s="22">
        <v>0</v>
      </c>
      <c r="BP304" s="21"/>
      <c r="BQ304" s="22">
        <v>0</v>
      </c>
      <c r="BR304" s="21"/>
      <c r="BS304" s="22">
        <v>0</v>
      </c>
      <c r="BT304" s="21"/>
      <c r="BU304" s="22">
        <v>0</v>
      </c>
      <c r="BV304" s="21"/>
      <c r="BW304" s="22">
        <v>0</v>
      </c>
      <c r="BX304" s="21"/>
      <c r="BY304" s="22">
        <v>0</v>
      </c>
      <c r="BZ304" s="21"/>
      <c r="CA304" s="22">
        <v>0</v>
      </c>
      <c r="CB304" s="21"/>
      <c r="CC304" s="22">
        <v>0</v>
      </c>
      <c r="CD304" s="21"/>
      <c r="CE304" s="22">
        <v>0</v>
      </c>
      <c r="CF304" s="21"/>
      <c r="CG304" s="22">
        <v>0</v>
      </c>
      <c r="CH304" s="21"/>
      <c r="CI304" s="22">
        <v>0</v>
      </c>
      <c r="CJ304" s="246"/>
      <c r="CK304" s="247">
        <v>0</v>
      </c>
      <c r="CL304" s="21"/>
      <c r="CM304" s="22">
        <v>0</v>
      </c>
      <c r="CN304" s="21"/>
      <c r="CO304" s="22">
        <v>0</v>
      </c>
      <c r="CP304" s="21"/>
      <c r="CQ304" s="22">
        <v>0</v>
      </c>
      <c r="CR304" s="21"/>
      <c r="CS304" s="22">
        <v>0</v>
      </c>
      <c r="CT304" s="21"/>
      <c r="CU304" s="22">
        <v>0</v>
      </c>
      <c r="CV304" s="21"/>
      <c r="CW304" s="22">
        <v>0</v>
      </c>
      <c r="CX304" s="21"/>
      <c r="CY304" s="22">
        <v>0</v>
      </c>
      <c r="CZ304" s="21"/>
      <c r="DA304" s="22">
        <v>0</v>
      </c>
      <c r="DB304" s="21"/>
      <c r="DC304" s="22">
        <v>0</v>
      </c>
      <c r="DD304" s="21"/>
      <c r="DE304" s="22">
        <v>0</v>
      </c>
      <c r="DF304" s="21"/>
      <c r="DG304" s="22">
        <v>0</v>
      </c>
      <c r="DH304" s="21"/>
      <c r="DI304" s="22">
        <v>0</v>
      </c>
      <c r="DJ304" s="21"/>
      <c r="DK304" s="22">
        <v>0</v>
      </c>
      <c r="DL304" s="21"/>
      <c r="DM304" s="22">
        <v>0</v>
      </c>
      <c r="DN304" s="21"/>
      <c r="DO304" s="22">
        <v>0</v>
      </c>
      <c r="DP304" s="21"/>
      <c r="DQ304" s="22">
        <v>0</v>
      </c>
      <c r="DR304" s="21"/>
      <c r="DS304" s="22">
        <v>0</v>
      </c>
      <c r="DT304" s="21"/>
      <c r="DU304" s="22">
        <v>0</v>
      </c>
      <c r="DV304" s="21"/>
      <c r="DW304" s="22">
        <v>0</v>
      </c>
      <c r="DX304" s="21"/>
      <c r="DY304" s="22">
        <v>0</v>
      </c>
      <c r="DZ304" s="21"/>
      <c r="EA304" s="22">
        <v>0</v>
      </c>
      <c r="EB304" s="21"/>
      <c r="EC304" s="22">
        <v>0</v>
      </c>
      <c r="ED304" s="21"/>
      <c r="EE304" s="22">
        <v>0</v>
      </c>
      <c r="EF304" s="246"/>
      <c r="EG304" s="247">
        <v>0</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4"/>
      <c r="B305" s="628"/>
      <c r="C305" s="636"/>
      <c r="D305" s="11">
        <v>0</v>
      </c>
      <c r="E305" s="509" t="s">
        <v>9</v>
      </c>
      <c r="F305" s="23">
        <v>0</v>
      </c>
      <c r="G305" s="24">
        <v>0</v>
      </c>
      <c r="H305" s="23">
        <v>0</v>
      </c>
      <c r="I305" s="24">
        <v>0</v>
      </c>
      <c r="J305" s="23">
        <v>0</v>
      </c>
      <c r="K305" s="24">
        <v>0</v>
      </c>
      <c r="L305" s="23">
        <v>0</v>
      </c>
      <c r="M305" s="24">
        <v>0</v>
      </c>
      <c r="N305" s="23">
        <v>0</v>
      </c>
      <c r="O305" s="24">
        <v>0</v>
      </c>
      <c r="P305" s="23">
        <v>0</v>
      </c>
      <c r="Q305" s="24">
        <v>0</v>
      </c>
      <c r="R305" s="23">
        <v>0</v>
      </c>
      <c r="S305" s="24">
        <v>0</v>
      </c>
      <c r="T305" s="23">
        <v>0</v>
      </c>
      <c r="U305" s="24">
        <v>0</v>
      </c>
      <c r="V305" s="23">
        <v>0</v>
      </c>
      <c r="W305" s="24">
        <v>0</v>
      </c>
      <c r="X305" s="23">
        <v>0</v>
      </c>
      <c r="Y305" s="24">
        <v>0</v>
      </c>
      <c r="Z305" s="23">
        <v>0</v>
      </c>
      <c r="AA305" s="24">
        <v>0</v>
      </c>
      <c r="AB305" s="23">
        <v>0</v>
      </c>
      <c r="AC305" s="24">
        <v>0</v>
      </c>
      <c r="AD305" s="23">
        <v>0</v>
      </c>
      <c r="AE305" s="24">
        <v>0</v>
      </c>
      <c r="AF305" s="23">
        <v>0</v>
      </c>
      <c r="AG305" s="24">
        <v>0</v>
      </c>
      <c r="AH305" s="23">
        <v>0</v>
      </c>
      <c r="AI305" s="24">
        <v>0</v>
      </c>
      <c r="AJ305" s="23">
        <v>0</v>
      </c>
      <c r="AK305" s="24">
        <v>0</v>
      </c>
      <c r="AL305" s="23">
        <v>0</v>
      </c>
      <c r="AM305" s="24">
        <v>0</v>
      </c>
      <c r="AN305" s="23">
        <v>0</v>
      </c>
      <c r="AO305" s="24">
        <v>0</v>
      </c>
      <c r="AP305" s="23">
        <v>0</v>
      </c>
      <c r="AQ305" s="24">
        <v>0</v>
      </c>
      <c r="AR305" s="23">
        <v>0</v>
      </c>
      <c r="AS305" s="24">
        <v>0</v>
      </c>
      <c r="AT305" s="23">
        <v>0</v>
      </c>
      <c r="AU305" s="24">
        <v>0</v>
      </c>
      <c r="AV305" s="23">
        <v>0</v>
      </c>
      <c r="AW305" s="24">
        <v>0</v>
      </c>
      <c r="AX305" s="23">
        <v>0</v>
      </c>
      <c r="AY305" s="24">
        <v>0</v>
      </c>
      <c r="AZ305" s="23">
        <v>0</v>
      </c>
      <c r="BA305" s="24">
        <v>0</v>
      </c>
      <c r="BB305" s="23">
        <v>0</v>
      </c>
      <c r="BC305" s="24">
        <v>0</v>
      </c>
      <c r="BD305" s="23">
        <v>0</v>
      </c>
      <c r="BE305" s="24">
        <v>0</v>
      </c>
      <c r="BF305" s="23">
        <v>0</v>
      </c>
      <c r="BG305" s="24">
        <v>0</v>
      </c>
      <c r="BH305" s="23">
        <v>0</v>
      </c>
      <c r="BI305" s="24">
        <v>0</v>
      </c>
      <c r="BJ305" s="23">
        <v>0</v>
      </c>
      <c r="BK305" s="24">
        <v>0</v>
      </c>
      <c r="BL305" s="23">
        <v>0</v>
      </c>
      <c r="BM305" s="24">
        <v>0</v>
      </c>
      <c r="BN305" s="23">
        <v>0</v>
      </c>
      <c r="BO305" s="24">
        <v>0</v>
      </c>
      <c r="BP305" s="23">
        <v>0</v>
      </c>
      <c r="BQ305" s="24">
        <v>0</v>
      </c>
      <c r="BR305" s="23">
        <v>0</v>
      </c>
      <c r="BS305" s="24">
        <v>0</v>
      </c>
      <c r="BT305" s="23">
        <v>0</v>
      </c>
      <c r="BU305" s="24">
        <v>0</v>
      </c>
      <c r="BV305" s="23">
        <v>0</v>
      </c>
      <c r="BW305" s="24">
        <v>0</v>
      </c>
      <c r="BX305" s="23">
        <v>0</v>
      </c>
      <c r="BY305" s="24">
        <v>0</v>
      </c>
      <c r="BZ305" s="23">
        <v>0</v>
      </c>
      <c r="CA305" s="24">
        <v>0</v>
      </c>
      <c r="CB305" s="23">
        <v>0</v>
      </c>
      <c r="CC305" s="24">
        <v>0</v>
      </c>
      <c r="CD305" s="23">
        <v>0</v>
      </c>
      <c r="CE305" s="24">
        <v>0</v>
      </c>
      <c r="CF305" s="23">
        <v>0</v>
      </c>
      <c r="CG305" s="24">
        <v>0</v>
      </c>
      <c r="CH305" s="23">
        <v>0</v>
      </c>
      <c r="CI305" s="24">
        <v>0</v>
      </c>
      <c r="CJ305" s="240">
        <v>0</v>
      </c>
      <c r="CK305" s="241">
        <v>0</v>
      </c>
      <c r="CL305" s="23">
        <v>0</v>
      </c>
      <c r="CM305" s="24">
        <v>0</v>
      </c>
      <c r="CN305" s="23">
        <v>0</v>
      </c>
      <c r="CO305" s="24">
        <v>0</v>
      </c>
      <c r="CP305" s="23">
        <v>0</v>
      </c>
      <c r="CQ305" s="24">
        <v>0</v>
      </c>
      <c r="CR305" s="23">
        <v>0</v>
      </c>
      <c r="CS305" s="24">
        <v>0</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v>0</v>
      </c>
      <c r="DO305" s="24">
        <v>0</v>
      </c>
      <c r="DP305" s="23">
        <v>0</v>
      </c>
      <c r="DQ305" s="24">
        <v>0</v>
      </c>
      <c r="DR305" s="23">
        <v>0</v>
      </c>
      <c r="DS305" s="24">
        <v>0</v>
      </c>
      <c r="DT305" s="23">
        <v>0</v>
      </c>
      <c r="DU305" s="24">
        <v>0</v>
      </c>
      <c r="DV305" s="23">
        <v>0</v>
      </c>
      <c r="DW305" s="24">
        <v>0</v>
      </c>
      <c r="DX305" s="23">
        <v>0</v>
      </c>
      <c r="DY305" s="24">
        <v>0</v>
      </c>
      <c r="DZ305" s="23">
        <v>0</v>
      </c>
      <c r="EA305" s="24">
        <v>0</v>
      </c>
      <c r="EB305" s="23">
        <v>0</v>
      </c>
      <c r="EC305" s="24">
        <v>0</v>
      </c>
      <c r="ED305" s="23">
        <v>0</v>
      </c>
      <c r="EE305" s="24">
        <v>0</v>
      </c>
      <c r="EF305" s="240">
        <v>0</v>
      </c>
      <c r="EG305" s="241">
        <v>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4"/>
      <c r="B306" s="628"/>
      <c r="C306" s="636"/>
      <c r="D306" s="9">
        <v>0</v>
      </c>
      <c r="E306" s="510"/>
      <c r="F306" s="25"/>
      <c r="G306" s="26">
        <v>0</v>
      </c>
      <c r="H306" s="25"/>
      <c r="I306" s="26">
        <v>0</v>
      </c>
      <c r="J306" s="25"/>
      <c r="K306" s="26">
        <v>0</v>
      </c>
      <c r="L306" s="25"/>
      <c r="M306" s="26">
        <v>0</v>
      </c>
      <c r="N306" s="25"/>
      <c r="O306" s="26">
        <v>0</v>
      </c>
      <c r="P306" s="25"/>
      <c r="Q306" s="26">
        <v>0</v>
      </c>
      <c r="R306" s="25"/>
      <c r="S306" s="26">
        <v>0</v>
      </c>
      <c r="T306" s="25"/>
      <c r="U306" s="26">
        <v>0</v>
      </c>
      <c r="V306" s="25"/>
      <c r="W306" s="26">
        <v>0</v>
      </c>
      <c r="X306" s="25"/>
      <c r="Y306" s="26">
        <v>0</v>
      </c>
      <c r="Z306" s="25"/>
      <c r="AA306" s="26">
        <v>0</v>
      </c>
      <c r="AB306" s="25"/>
      <c r="AC306" s="26">
        <v>0</v>
      </c>
      <c r="AD306" s="25"/>
      <c r="AE306" s="26">
        <v>0</v>
      </c>
      <c r="AF306" s="25"/>
      <c r="AG306" s="26">
        <v>0</v>
      </c>
      <c r="AH306" s="25"/>
      <c r="AI306" s="26">
        <v>0</v>
      </c>
      <c r="AJ306" s="25"/>
      <c r="AK306" s="26">
        <v>0</v>
      </c>
      <c r="AL306" s="25"/>
      <c r="AM306" s="26">
        <v>0</v>
      </c>
      <c r="AN306" s="25"/>
      <c r="AO306" s="26">
        <v>0</v>
      </c>
      <c r="AP306" s="25"/>
      <c r="AQ306" s="26">
        <v>0</v>
      </c>
      <c r="AR306" s="25"/>
      <c r="AS306" s="26">
        <v>0</v>
      </c>
      <c r="AT306" s="25"/>
      <c r="AU306" s="26">
        <v>0</v>
      </c>
      <c r="AV306" s="25"/>
      <c r="AW306" s="26">
        <v>0</v>
      </c>
      <c r="AX306" s="25"/>
      <c r="AY306" s="26">
        <v>0</v>
      </c>
      <c r="AZ306" s="25"/>
      <c r="BA306" s="26">
        <v>0</v>
      </c>
      <c r="BB306" s="25"/>
      <c r="BC306" s="26">
        <v>0</v>
      </c>
      <c r="BD306" s="25"/>
      <c r="BE306" s="26">
        <v>0</v>
      </c>
      <c r="BF306" s="25"/>
      <c r="BG306" s="26">
        <v>0</v>
      </c>
      <c r="BH306" s="25"/>
      <c r="BI306" s="26">
        <v>0</v>
      </c>
      <c r="BJ306" s="25"/>
      <c r="BK306" s="26">
        <v>0</v>
      </c>
      <c r="BL306" s="25"/>
      <c r="BM306" s="26">
        <v>0</v>
      </c>
      <c r="BN306" s="25"/>
      <c r="BO306" s="26">
        <v>0</v>
      </c>
      <c r="BP306" s="25"/>
      <c r="BQ306" s="26">
        <v>0</v>
      </c>
      <c r="BR306" s="25"/>
      <c r="BS306" s="26">
        <v>0</v>
      </c>
      <c r="BT306" s="25"/>
      <c r="BU306" s="26">
        <v>0</v>
      </c>
      <c r="BV306" s="25"/>
      <c r="BW306" s="26">
        <v>0</v>
      </c>
      <c r="BX306" s="25"/>
      <c r="BY306" s="26">
        <v>0</v>
      </c>
      <c r="BZ306" s="25"/>
      <c r="CA306" s="26">
        <v>0</v>
      </c>
      <c r="CB306" s="25"/>
      <c r="CC306" s="26">
        <v>0</v>
      </c>
      <c r="CD306" s="25"/>
      <c r="CE306" s="26">
        <v>0</v>
      </c>
      <c r="CF306" s="25"/>
      <c r="CG306" s="26">
        <v>0</v>
      </c>
      <c r="CH306" s="25"/>
      <c r="CI306" s="26">
        <v>0</v>
      </c>
      <c r="CJ306" s="244"/>
      <c r="CK306" s="245">
        <v>0</v>
      </c>
      <c r="CL306" s="25"/>
      <c r="CM306" s="26">
        <v>0</v>
      </c>
      <c r="CN306" s="25"/>
      <c r="CO306" s="26">
        <v>0</v>
      </c>
      <c r="CP306" s="25"/>
      <c r="CQ306" s="26">
        <v>0</v>
      </c>
      <c r="CR306" s="25"/>
      <c r="CS306" s="26">
        <v>0</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v>0</v>
      </c>
      <c r="DP306" s="25"/>
      <c r="DQ306" s="26">
        <v>0</v>
      </c>
      <c r="DR306" s="25"/>
      <c r="DS306" s="26">
        <v>0</v>
      </c>
      <c r="DT306" s="25"/>
      <c r="DU306" s="26">
        <v>0</v>
      </c>
      <c r="DV306" s="25"/>
      <c r="DW306" s="26">
        <v>0</v>
      </c>
      <c r="DX306" s="25"/>
      <c r="DY306" s="26">
        <v>0</v>
      </c>
      <c r="DZ306" s="25"/>
      <c r="EA306" s="26">
        <v>0</v>
      </c>
      <c r="EB306" s="25"/>
      <c r="EC306" s="26">
        <v>0</v>
      </c>
      <c r="ED306" s="25"/>
      <c r="EE306" s="26">
        <v>0</v>
      </c>
      <c r="EF306" s="244"/>
      <c r="EG306" s="245">
        <v>0</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4"/>
      <c r="B307" s="628"/>
      <c r="C307" s="636"/>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4"/>
      <c r="B308" s="629"/>
      <c r="C308" s="637"/>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4"/>
      <c r="B309" s="627" t="s">
        <v>16</v>
      </c>
      <c r="C309" s="630">
        <v>44786</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v>0</v>
      </c>
      <c r="AQ309" s="20">
        <v>0</v>
      </c>
      <c r="AR309" s="19">
        <v>0</v>
      </c>
      <c r="AS309" s="20">
        <v>0</v>
      </c>
      <c r="AT309" s="19">
        <v>0</v>
      </c>
      <c r="AU309" s="20">
        <v>0</v>
      </c>
      <c r="AV309" s="19">
        <v>0</v>
      </c>
      <c r="AW309" s="20">
        <v>0</v>
      </c>
      <c r="AX309" s="19">
        <v>0</v>
      </c>
      <c r="AY309" s="20">
        <v>0</v>
      </c>
      <c r="AZ309" s="19">
        <v>0</v>
      </c>
      <c r="BA309" s="20">
        <v>0</v>
      </c>
      <c r="BB309" s="19">
        <v>0</v>
      </c>
      <c r="BC309" s="20">
        <v>0</v>
      </c>
      <c r="BD309" s="19">
        <v>0</v>
      </c>
      <c r="BE309" s="20">
        <v>0</v>
      </c>
      <c r="BF309" s="19">
        <v>0</v>
      </c>
      <c r="BG309" s="20">
        <v>0</v>
      </c>
      <c r="BH309" s="19">
        <v>0</v>
      </c>
      <c r="BI309" s="20">
        <v>0</v>
      </c>
      <c r="BJ309" s="19">
        <v>0</v>
      </c>
      <c r="BK309" s="20">
        <v>0</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v>0</v>
      </c>
      <c r="CW309" s="20">
        <v>0</v>
      </c>
      <c r="CX309" s="19">
        <v>0</v>
      </c>
      <c r="CY309" s="20">
        <v>0</v>
      </c>
      <c r="CZ309" s="19">
        <v>0</v>
      </c>
      <c r="DA309" s="20">
        <v>0</v>
      </c>
      <c r="DB309" s="19">
        <v>0</v>
      </c>
      <c r="DC309" s="20">
        <v>0</v>
      </c>
      <c r="DD309" s="19">
        <v>0</v>
      </c>
      <c r="DE309" s="20">
        <v>0</v>
      </c>
      <c r="DF309" s="19">
        <v>0</v>
      </c>
      <c r="DG309" s="20">
        <v>0</v>
      </c>
      <c r="DH309" s="19">
        <v>0</v>
      </c>
      <c r="DI309" s="20">
        <v>0</v>
      </c>
      <c r="DJ309" s="19">
        <v>0</v>
      </c>
      <c r="DK309" s="20">
        <v>0</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v>0</v>
      </c>
      <c r="EI309" s="548">
        <v>0</v>
      </c>
      <c r="EJ309" s="547">
        <v>0</v>
      </c>
      <c r="EK309" s="548">
        <v>0</v>
      </c>
      <c r="EL309" s="19">
        <v>0</v>
      </c>
      <c r="EM309" s="20">
        <v>0</v>
      </c>
      <c r="EN309" s="19">
        <v>0</v>
      </c>
      <c r="EO309" s="20">
        <v>0</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4"/>
      <c r="B310" s="628"/>
      <c r="C310" s="636"/>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v>0</v>
      </c>
      <c r="AR310" s="21"/>
      <c r="AS310" s="22">
        <v>0</v>
      </c>
      <c r="AT310" s="21"/>
      <c r="AU310" s="22">
        <v>0</v>
      </c>
      <c r="AV310" s="21"/>
      <c r="AW310" s="22">
        <v>0</v>
      </c>
      <c r="AX310" s="21"/>
      <c r="AY310" s="22">
        <v>0</v>
      </c>
      <c r="AZ310" s="21"/>
      <c r="BA310" s="22">
        <v>0</v>
      </c>
      <c r="BB310" s="21"/>
      <c r="BC310" s="22">
        <v>0</v>
      </c>
      <c r="BD310" s="21"/>
      <c r="BE310" s="22">
        <v>0</v>
      </c>
      <c r="BF310" s="21"/>
      <c r="BG310" s="22">
        <v>0</v>
      </c>
      <c r="BH310" s="21"/>
      <c r="BI310" s="22">
        <v>0</v>
      </c>
      <c r="BJ310" s="21"/>
      <c r="BK310" s="22">
        <v>0</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v>0</v>
      </c>
      <c r="CV310" s="21"/>
      <c r="CW310" s="22">
        <v>0</v>
      </c>
      <c r="CX310" s="21"/>
      <c r="CY310" s="22">
        <v>0</v>
      </c>
      <c r="CZ310" s="21"/>
      <c r="DA310" s="22">
        <v>0</v>
      </c>
      <c r="DB310" s="21"/>
      <c r="DC310" s="22">
        <v>0</v>
      </c>
      <c r="DD310" s="21"/>
      <c r="DE310" s="22">
        <v>0</v>
      </c>
      <c r="DF310" s="21"/>
      <c r="DG310" s="22">
        <v>0</v>
      </c>
      <c r="DH310" s="21"/>
      <c r="DI310" s="22">
        <v>0</v>
      </c>
      <c r="DJ310" s="21"/>
      <c r="DK310" s="22">
        <v>0</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v>0</v>
      </c>
      <c r="EJ310" s="246"/>
      <c r="EK310" s="247">
        <v>0</v>
      </c>
      <c r="EL310" s="21"/>
      <c r="EM310" s="22">
        <v>0</v>
      </c>
      <c r="EN310" s="21"/>
      <c r="EO310" s="22">
        <v>0</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4"/>
      <c r="B311" s="628"/>
      <c r="C311" s="636"/>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v>0</v>
      </c>
      <c r="AQ311" s="24">
        <v>0</v>
      </c>
      <c r="AR311" s="23">
        <v>0</v>
      </c>
      <c r="AS311" s="24">
        <v>0</v>
      </c>
      <c r="AT311" s="23">
        <v>0</v>
      </c>
      <c r="AU311" s="24">
        <v>0</v>
      </c>
      <c r="AV311" s="23">
        <v>0</v>
      </c>
      <c r="AW311" s="24">
        <v>0</v>
      </c>
      <c r="AX311" s="23">
        <v>0</v>
      </c>
      <c r="AY311" s="24">
        <v>0</v>
      </c>
      <c r="AZ311" s="23">
        <v>0</v>
      </c>
      <c r="BA311" s="24">
        <v>0</v>
      </c>
      <c r="BB311" s="23">
        <v>0</v>
      </c>
      <c r="BC311" s="24">
        <v>0</v>
      </c>
      <c r="BD311" s="23">
        <v>0</v>
      </c>
      <c r="BE311" s="24">
        <v>0</v>
      </c>
      <c r="BF311" s="23">
        <v>0</v>
      </c>
      <c r="BG311" s="24">
        <v>0</v>
      </c>
      <c r="BH311" s="23">
        <v>0</v>
      </c>
      <c r="BI311" s="24">
        <v>0</v>
      </c>
      <c r="BJ311" s="23">
        <v>0</v>
      </c>
      <c r="BK311" s="24">
        <v>0</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v>0</v>
      </c>
      <c r="CW311" s="24">
        <v>0</v>
      </c>
      <c r="CX311" s="23">
        <v>0</v>
      </c>
      <c r="CY311" s="24">
        <v>0</v>
      </c>
      <c r="CZ311" s="23">
        <v>0</v>
      </c>
      <c r="DA311" s="24">
        <v>0</v>
      </c>
      <c r="DB311" s="23">
        <v>0</v>
      </c>
      <c r="DC311" s="24">
        <v>0</v>
      </c>
      <c r="DD311" s="23">
        <v>0</v>
      </c>
      <c r="DE311" s="24">
        <v>0</v>
      </c>
      <c r="DF311" s="23">
        <v>0</v>
      </c>
      <c r="DG311" s="24">
        <v>0</v>
      </c>
      <c r="DH311" s="23">
        <v>0</v>
      </c>
      <c r="DI311" s="24">
        <v>0</v>
      </c>
      <c r="DJ311" s="23">
        <v>0</v>
      </c>
      <c r="DK311" s="24">
        <v>0</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v>0</v>
      </c>
      <c r="EI311" s="241">
        <v>0</v>
      </c>
      <c r="EJ311" s="240">
        <v>0</v>
      </c>
      <c r="EK311" s="241">
        <v>0</v>
      </c>
      <c r="EL311" s="23">
        <v>0</v>
      </c>
      <c r="EM311" s="24">
        <v>0</v>
      </c>
      <c r="EN311" s="23">
        <v>0</v>
      </c>
      <c r="EO311" s="24">
        <v>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4"/>
      <c r="B312" s="628"/>
      <c r="C312" s="636"/>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v>0</v>
      </c>
      <c r="AR312" s="25"/>
      <c r="AS312" s="26">
        <v>0</v>
      </c>
      <c r="AT312" s="25"/>
      <c r="AU312" s="26">
        <v>0</v>
      </c>
      <c r="AV312" s="25"/>
      <c r="AW312" s="26">
        <v>0</v>
      </c>
      <c r="AX312" s="25"/>
      <c r="AY312" s="26">
        <v>0</v>
      </c>
      <c r="AZ312" s="25"/>
      <c r="BA312" s="26">
        <v>0</v>
      </c>
      <c r="BB312" s="25"/>
      <c r="BC312" s="26">
        <v>0</v>
      </c>
      <c r="BD312" s="25"/>
      <c r="BE312" s="26">
        <v>0</v>
      </c>
      <c r="BF312" s="25"/>
      <c r="BG312" s="26">
        <v>0</v>
      </c>
      <c r="BH312" s="25"/>
      <c r="BI312" s="26">
        <v>0</v>
      </c>
      <c r="BJ312" s="25"/>
      <c r="BK312" s="26">
        <v>0</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v>0</v>
      </c>
      <c r="CX312" s="25"/>
      <c r="CY312" s="26">
        <v>0</v>
      </c>
      <c r="CZ312" s="25"/>
      <c r="DA312" s="26">
        <v>0</v>
      </c>
      <c r="DB312" s="25"/>
      <c r="DC312" s="26">
        <v>0</v>
      </c>
      <c r="DD312" s="25"/>
      <c r="DE312" s="26">
        <v>0</v>
      </c>
      <c r="DF312" s="25"/>
      <c r="DG312" s="26">
        <v>0</v>
      </c>
      <c r="DH312" s="25"/>
      <c r="DI312" s="26">
        <v>0</v>
      </c>
      <c r="DJ312" s="25"/>
      <c r="DK312" s="26">
        <v>0</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v>0</v>
      </c>
      <c r="EJ312" s="244"/>
      <c r="EK312" s="245">
        <v>0</v>
      </c>
      <c r="EL312" s="25"/>
      <c r="EM312" s="26">
        <v>0</v>
      </c>
      <c r="EN312" s="25"/>
      <c r="EO312" s="26">
        <v>0</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4"/>
      <c r="B313" s="628"/>
      <c r="C313" s="636"/>
      <c r="D313" s="10">
        <v>0</v>
      </c>
      <c r="E313" s="507" t="s">
        <v>7</v>
      </c>
      <c r="F313" s="27">
        <v>0</v>
      </c>
      <c r="G313" s="24">
        <v>0</v>
      </c>
      <c r="H313" s="27">
        <v>0</v>
      </c>
      <c r="I313" s="24">
        <v>0</v>
      </c>
      <c r="J313" s="27">
        <v>0</v>
      </c>
      <c r="K313" s="24">
        <v>0</v>
      </c>
      <c r="L313" s="27">
        <v>0</v>
      </c>
      <c r="M313" s="24">
        <v>0</v>
      </c>
      <c r="N313" s="27">
        <v>0</v>
      </c>
      <c r="O313" s="24">
        <v>0</v>
      </c>
      <c r="P313" s="27">
        <v>0</v>
      </c>
      <c r="Q313" s="24">
        <v>0</v>
      </c>
      <c r="R313" s="27">
        <v>0</v>
      </c>
      <c r="S313" s="24">
        <v>0</v>
      </c>
      <c r="T313" s="27">
        <v>0</v>
      </c>
      <c r="U313" s="24">
        <v>0</v>
      </c>
      <c r="V313" s="27">
        <v>0</v>
      </c>
      <c r="W313" s="24">
        <v>0</v>
      </c>
      <c r="X313" s="27">
        <v>0</v>
      </c>
      <c r="Y313" s="24">
        <v>0</v>
      </c>
      <c r="Z313" s="27">
        <v>0</v>
      </c>
      <c r="AA313" s="24">
        <v>0</v>
      </c>
      <c r="AB313" s="27">
        <v>0</v>
      </c>
      <c r="AC313" s="24">
        <v>0</v>
      </c>
      <c r="AD313" s="27">
        <v>0</v>
      </c>
      <c r="AE313" s="24">
        <v>0</v>
      </c>
      <c r="AF313" s="27">
        <v>0</v>
      </c>
      <c r="AG313" s="24">
        <v>0</v>
      </c>
      <c r="AH313" s="27">
        <v>0</v>
      </c>
      <c r="AI313" s="24">
        <v>0</v>
      </c>
      <c r="AJ313" s="27">
        <v>0</v>
      </c>
      <c r="AK313" s="24">
        <v>0</v>
      </c>
      <c r="AL313" s="27">
        <v>0</v>
      </c>
      <c r="AM313" s="24">
        <v>0</v>
      </c>
      <c r="AN313" s="27">
        <v>0</v>
      </c>
      <c r="AO313" s="24">
        <v>0</v>
      </c>
      <c r="AP313" s="27">
        <v>0</v>
      </c>
      <c r="AQ313" s="24">
        <v>0</v>
      </c>
      <c r="AR313" s="27">
        <v>0</v>
      </c>
      <c r="AS313" s="24">
        <v>0</v>
      </c>
      <c r="AT313" s="27">
        <v>0</v>
      </c>
      <c r="AU313" s="24">
        <v>0</v>
      </c>
      <c r="AV313" s="27">
        <v>0</v>
      </c>
      <c r="AW313" s="24">
        <v>0</v>
      </c>
      <c r="AX313" s="27">
        <v>0</v>
      </c>
      <c r="AY313" s="24">
        <v>0</v>
      </c>
      <c r="AZ313" s="27">
        <v>0</v>
      </c>
      <c r="BA313" s="24">
        <v>0</v>
      </c>
      <c r="BB313" s="27">
        <v>0</v>
      </c>
      <c r="BC313" s="24">
        <v>0</v>
      </c>
      <c r="BD313" s="27">
        <v>0</v>
      </c>
      <c r="BE313" s="24">
        <v>0</v>
      </c>
      <c r="BF313" s="27">
        <v>0</v>
      </c>
      <c r="BG313" s="24">
        <v>0</v>
      </c>
      <c r="BH313" s="27">
        <v>0</v>
      </c>
      <c r="BI313" s="24">
        <v>0</v>
      </c>
      <c r="BJ313" s="27">
        <v>0</v>
      </c>
      <c r="BK313" s="24">
        <v>0</v>
      </c>
      <c r="BL313" s="27">
        <v>0</v>
      </c>
      <c r="BM313" s="24">
        <v>0</v>
      </c>
      <c r="BN313" s="27">
        <v>0</v>
      </c>
      <c r="BO313" s="24">
        <v>0</v>
      </c>
      <c r="BP313" s="27">
        <v>0</v>
      </c>
      <c r="BQ313" s="24">
        <v>0</v>
      </c>
      <c r="BR313" s="27">
        <v>0</v>
      </c>
      <c r="BS313" s="24">
        <v>0</v>
      </c>
      <c r="BT313" s="27">
        <v>0</v>
      </c>
      <c r="BU313" s="24">
        <v>0</v>
      </c>
      <c r="BV313" s="27">
        <v>0</v>
      </c>
      <c r="BW313" s="24">
        <v>0</v>
      </c>
      <c r="BX313" s="27">
        <v>0</v>
      </c>
      <c r="BY313" s="24">
        <v>0</v>
      </c>
      <c r="BZ313" s="27">
        <v>0</v>
      </c>
      <c r="CA313" s="24">
        <v>0</v>
      </c>
      <c r="CB313" s="27">
        <v>0</v>
      </c>
      <c r="CC313" s="24">
        <v>0</v>
      </c>
      <c r="CD313" s="27">
        <v>0</v>
      </c>
      <c r="CE313" s="24">
        <v>0</v>
      </c>
      <c r="CF313" s="27">
        <v>0</v>
      </c>
      <c r="CG313" s="24">
        <v>0</v>
      </c>
      <c r="CH313" s="27">
        <v>0</v>
      </c>
      <c r="CI313" s="24">
        <v>0</v>
      </c>
      <c r="CJ313" s="242">
        <v>0</v>
      </c>
      <c r="CK313" s="241">
        <v>0</v>
      </c>
      <c r="CL313" s="27">
        <v>0</v>
      </c>
      <c r="CM313" s="24">
        <v>0</v>
      </c>
      <c r="CN313" s="27">
        <v>0</v>
      </c>
      <c r="CO313" s="24">
        <v>0</v>
      </c>
      <c r="CP313" s="27">
        <v>0</v>
      </c>
      <c r="CQ313" s="24">
        <v>0</v>
      </c>
      <c r="CR313" s="27">
        <v>0</v>
      </c>
      <c r="CS313" s="24">
        <v>0</v>
      </c>
      <c r="CT313" s="27">
        <v>0</v>
      </c>
      <c r="CU313" s="24">
        <v>0</v>
      </c>
      <c r="CV313" s="27">
        <v>0</v>
      </c>
      <c r="CW313" s="24">
        <v>0</v>
      </c>
      <c r="CX313" s="27">
        <v>0</v>
      </c>
      <c r="CY313" s="24">
        <v>0</v>
      </c>
      <c r="CZ313" s="27">
        <v>0</v>
      </c>
      <c r="DA313" s="24">
        <v>0</v>
      </c>
      <c r="DB313" s="27">
        <v>0</v>
      </c>
      <c r="DC313" s="24">
        <v>0</v>
      </c>
      <c r="DD313" s="27">
        <v>0</v>
      </c>
      <c r="DE313" s="24">
        <v>0</v>
      </c>
      <c r="DF313" s="27">
        <v>0</v>
      </c>
      <c r="DG313" s="24">
        <v>0</v>
      </c>
      <c r="DH313" s="27">
        <v>0</v>
      </c>
      <c r="DI313" s="24">
        <v>0</v>
      </c>
      <c r="DJ313" s="27">
        <v>0</v>
      </c>
      <c r="DK313" s="24">
        <v>0</v>
      </c>
      <c r="DL313" s="27">
        <v>0</v>
      </c>
      <c r="DM313" s="24">
        <v>0</v>
      </c>
      <c r="DN313" s="27">
        <v>0</v>
      </c>
      <c r="DO313" s="24">
        <v>0</v>
      </c>
      <c r="DP313" s="27">
        <v>0</v>
      </c>
      <c r="DQ313" s="24">
        <v>0</v>
      </c>
      <c r="DR313" s="27">
        <v>0</v>
      </c>
      <c r="DS313" s="24">
        <v>0</v>
      </c>
      <c r="DT313" s="27">
        <v>0</v>
      </c>
      <c r="DU313" s="24">
        <v>0</v>
      </c>
      <c r="DV313" s="27">
        <v>0</v>
      </c>
      <c r="DW313" s="24">
        <v>0</v>
      </c>
      <c r="DX313" s="27">
        <v>0</v>
      </c>
      <c r="DY313" s="24">
        <v>0</v>
      </c>
      <c r="DZ313" s="27">
        <v>0</v>
      </c>
      <c r="EA313" s="24">
        <v>0</v>
      </c>
      <c r="EB313" s="27">
        <v>0</v>
      </c>
      <c r="EC313" s="24">
        <v>0</v>
      </c>
      <c r="ED313" s="27">
        <v>0</v>
      </c>
      <c r="EE313" s="24">
        <v>0</v>
      </c>
      <c r="EF313" s="242">
        <v>0</v>
      </c>
      <c r="EG313" s="241">
        <v>0</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4"/>
      <c r="B314" s="628"/>
      <c r="C314" s="636"/>
      <c r="D314" s="8" t="s">
        <v>8</v>
      </c>
      <c r="E314" s="508"/>
      <c r="F314" s="21"/>
      <c r="G314" s="22">
        <v>0</v>
      </c>
      <c r="H314" s="21"/>
      <c r="I314" s="22">
        <v>0</v>
      </c>
      <c r="J314" s="21"/>
      <c r="K314" s="22">
        <v>0</v>
      </c>
      <c r="L314" s="21"/>
      <c r="M314" s="22">
        <v>0</v>
      </c>
      <c r="N314" s="21"/>
      <c r="O314" s="22">
        <v>0</v>
      </c>
      <c r="P314" s="21"/>
      <c r="Q314" s="22">
        <v>0</v>
      </c>
      <c r="R314" s="21"/>
      <c r="S314" s="22">
        <v>0</v>
      </c>
      <c r="T314" s="21"/>
      <c r="U314" s="22">
        <v>0</v>
      </c>
      <c r="V314" s="21"/>
      <c r="W314" s="22">
        <v>0</v>
      </c>
      <c r="X314" s="21"/>
      <c r="Y314" s="22">
        <v>0</v>
      </c>
      <c r="Z314" s="21"/>
      <c r="AA314" s="22">
        <v>0</v>
      </c>
      <c r="AB314" s="21"/>
      <c r="AC314" s="22">
        <v>0</v>
      </c>
      <c r="AD314" s="21"/>
      <c r="AE314" s="22">
        <v>0</v>
      </c>
      <c r="AF314" s="21"/>
      <c r="AG314" s="22">
        <v>0</v>
      </c>
      <c r="AH314" s="21"/>
      <c r="AI314" s="22">
        <v>0</v>
      </c>
      <c r="AJ314" s="21"/>
      <c r="AK314" s="22">
        <v>0</v>
      </c>
      <c r="AL314" s="21"/>
      <c r="AM314" s="22">
        <v>0</v>
      </c>
      <c r="AN314" s="21"/>
      <c r="AO314" s="22">
        <v>0</v>
      </c>
      <c r="AP314" s="21"/>
      <c r="AQ314" s="22">
        <v>0</v>
      </c>
      <c r="AR314" s="21"/>
      <c r="AS314" s="22">
        <v>0</v>
      </c>
      <c r="AT314" s="21"/>
      <c r="AU314" s="22">
        <v>0</v>
      </c>
      <c r="AV314" s="21"/>
      <c r="AW314" s="22">
        <v>0</v>
      </c>
      <c r="AX314" s="21"/>
      <c r="AY314" s="22">
        <v>0</v>
      </c>
      <c r="AZ314" s="21"/>
      <c r="BA314" s="22">
        <v>0</v>
      </c>
      <c r="BB314" s="21"/>
      <c r="BC314" s="22">
        <v>0</v>
      </c>
      <c r="BD314" s="21"/>
      <c r="BE314" s="22">
        <v>0</v>
      </c>
      <c r="BF314" s="21"/>
      <c r="BG314" s="22">
        <v>0</v>
      </c>
      <c r="BH314" s="21"/>
      <c r="BI314" s="22">
        <v>0</v>
      </c>
      <c r="BJ314" s="21"/>
      <c r="BK314" s="22">
        <v>0</v>
      </c>
      <c r="BL314" s="21"/>
      <c r="BM314" s="22">
        <v>0</v>
      </c>
      <c r="BN314" s="21"/>
      <c r="BO314" s="22">
        <v>0</v>
      </c>
      <c r="BP314" s="21"/>
      <c r="BQ314" s="22">
        <v>0</v>
      </c>
      <c r="BR314" s="21"/>
      <c r="BS314" s="22">
        <v>0</v>
      </c>
      <c r="BT314" s="21"/>
      <c r="BU314" s="22">
        <v>0</v>
      </c>
      <c r="BV314" s="21"/>
      <c r="BW314" s="22">
        <v>0</v>
      </c>
      <c r="BX314" s="21"/>
      <c r="BY314" s="22">
        <v>0</v>
      </c>
      <c r="BZ314" s="21"/>
      <c r="CA314" s="22">
        <v>0</v>
      </c>
      <c r="CB314" s="21"/>
      <c r="CC314" s="22">
        <v>0</v>
      </c>
      <c r="CD314" s="21"/>
      <c r="CE314" s="22">
        <v>0</v>
      </c>
      <c r="CF314" s="21"/>
      <c r="CG314" s="22">
        <v>0</v>
      </c>
      <c r="CH314" s="21"/>
      <c r="CI314" s="22">
        <v>0</v>
      </c>
      <c r="CJ314" s="246"/>
      <c r="CK314" s="247">
        <v>0</v>
      </c>
      <c r="CL314" s="21"/>
      <c r="CM314" s="22">
        <v>0</v>
      </c>
      <c r="CN314" s="21"/>
      <c r="CO314" s="22">
        <v>0</v>
      </c>
      <c r="CP314" s="21"/>
      <c r="CQ314" s="22">
        <v>0</v>
      </c>
      <c r="CR314" s="21"/>
      <c r="CS314" s="22">
        <v>0</v>
      </c>
      <c r="CT314" s="21"/>
      <c r="CU314" s="22">
        <v>0</v>
      </c>
      <c r="CV314" s="21"/>
      <c r="CW314" s="22">
        <v>0</v>
      </c>
      <c r="CX314" s="21"/>
      <c r="CY314" s="22">
        <v>0</v>
      </c>
      <c r="CZ314" s="21"/>
      <c r="DA314" s="22">
        <v>0</v>
      </c>
      <c r="DB314" s="21"/>
      <c r="DC314" s="22">
        <v>0</v>
      </c>
      <c r="DD314" s="21"/>
      <c r="DE314" s="22">
        <v>0</v>
      </c>
      <c r="DF314" s="21"/>
      <c r="DG314" s="22">
        <v>0</v>
      </c>
      <c r="DH314" s="21"/>
      <c r="DI314" s="22">
        <v>0</v>
      </c>
      <c r="DJ314" s="21"/>
      <c r="DK314" s="22">
        <v>0</v>
      </c>
      <c r="DL314" s="21"/>
      <c r="DM314" s="22">
        <v>0</v>
      </c>
      <c r="DN314" s="21"/>
      <c r="DO314" s="22">
        <v>0</v>
      </c>
      <c r="DP314" s="21"/>
      <c r="DQ314" s="22">
        <v>0</v>
      </c>
      <c r="DR314" s="21"/>
      <c r="DS314" s="22">
        <v>0</v>
      </c>
      <c r="DT314" s="21"/>
      <c r="DU314" s="22">
        <v>0</v>
      </c>
      <c r="DV314" s="21"/>
      <c r="DW314" s="22">
        <v>0</v>
      </c>
      <c r="DX314" s="21"/>
      <c r="DY314" s="22">
        <v>0</v>
      </c>
      <c r="DZ314" s="21"/>
      <c r="EA314" s="22">
        <v>0</v>
      </c>
      <c r="EB314" s="21"/>
      <c r="EC314" s="22">
        <v>0</v>
      </c>
      <c r="ED314" s="21"/>
      <c r="EE314" s="22">
        <v>0</v>
      </c>
      <c r="EF314" s="246"/>
      <c r="EG314" s="247">
        <v>0</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4"/>
      <c r="B315" s="628"/>
      <c r="C315" s="636"/>
      <c r="D315" s="11">
        <v>0</v>
      </c>
      <c r="E315" s="509" t="s">
        <v>9</v>
      </c>
      <c r="F315" s="23">
        <v>0</v>
      </c>
      <c r="G315" s="24">
        <v>0</v>
      </c>
      <c r="H315" s="23">
        <v>0</v>
      </c>
      <c r="I315" s="24">
        <v>0</v>
      </c>
      <c r="J315" s="23">
        <v>0</v>
      </c>
      <c r="K315" s="24">
        <v>0</v>
      </c>
      <c r="L315" s="23">
        <v>0</v>
      </c>
      <c r="M315" s="24">
        <v>0</v>
      </c>
      <c r="N315" s="23">
        <v>0</v>
      </c>
      <c r="O315" s="24">
        <v>0</v>
      </c>
      <c r="P315" s="23">
        <v>0</v>
      </c>
      <c r="Q315" s="24">
        <v>0</v>
      </c>
      <c r="R315" s="23">
        <v>0</v>
      </c>
      <c r="S315" s="24">
        <v>0</v>
      </c>
      <c r="T315" s="23">
        <v>0</v>
      </c>
      <c r="U315" s="24">
        <v>0</v>
      </c>
      <c r="V315" s="23">
        <v>0</v>
      </c>
      <c r="W315" s="24">
        <v>0</v>
      </c>
      <c r="X315" s="23">
        <v>0</v>
      </c>
      <c r="Y315" s="24">
        <v>0</v>
      </c>
      <c r="Z315" s="23">
        <v>0</v>
      </c>
      <c r="AA315" s="24">
        <v>0</v>
      </c>
      <c r="AB315" s="23">
        <v>0</v>
      </c>
      <c r="AC315" s="24">
        <v>0</v>
      </c>
      <c r="AD315" s="23">
        <v>0</v>
      </c>
      <c r="AE315" s="24">
        <v>0</v>
      </c>
      <c r="AF315" s="23">
        <v>0</v>
      </c>
      <c r="AG315" s="24">
        <v>0</v>
      </c>
      <c r="AH315" s="23">
        <v>0</v>
      </c>
      <c r="AI315" s="24">
        <v>0</v>
      </c>
      <c r="AJ315" s="23">
        <v>0</v>
      </c>
      <c r="AK315" s="24">
        <v>0</v>
      </c>
      <c r="AL315" s="23">
        <v>0</v>
      </c>
      <c r="AM315" s="24">
        <v>0</v>
      </c>
      <c r="AN315" s="23">
        <v>0</v>
      </c>
      <c r="AO315" s="24">
        <v>0</v>
      </c>
      <c r="AP315" s="23">
        <v>0</v>
      </c>
      <c r="AQ315" s="24">
        <v>0</v>
      </c>
      <c r="AR315" s="23">
        <v>0</v>
      </c>
      <c r="AS315" s="24">
        <v>0</v>
      </c>
      <c r="AT315" s="23">
        <v>0</v>
      </c>
      <c r="AU315" s="24">
        <v>0</v>
      </c>
      <c r="AV315" s="23">
        <v>0</v>
      </c>
      <c r="AW315" s="24">
        <v>0</v>
      </c>
      <c r="AX315" s="23">
        <v>0</v>
      </c>
      <c r="AY315" s="24">
        <v>0</v>
      </c>
      <c r="AZ315" s="23">
        <v>0</v>
      </c>
      <c r="BA315" s="24">
        <v>0</v>
      </c>
      <c r="BB315" s="23">
        <v>0</v>
      </c>
      <c r="BC315" s="24">
        <v>0</v>
      </c>
      <c r="BD315" s="23">
        <v>0</v>
      </c>
      <c r="BE315" s="24">
        <v>0</v>
      </c>
      <c r="BF315" s="23">
        <v>0</v>
      </c>
      <c r="BG315" s="24">
        <v>0</v>
      </c>
      <c r="BH315" s="23">
        <v>0</v>
      </c>
      <c r="BI315" s="24">
        <v>0</v>
      </c>
      <c r="BJ315" s="23">
        <v>0</v>
      </c>
      <c r="BK315" s="24">
        <v>0</v>
      </c>
      <c r="BL315" s="23">
        <v>0</v>
      </c>
      <c r="BM315" s="24">
        <v>0</v>
      </c>
      <c r="BN315" s="23">
        <v>0</v>
      </c>
      <c r="BO315" s="24">
        <v>0</v>
      </c>
      <c r="BP315" s="23">
        <v>0</v>
      </c>
      <c r="BQ315" s="24">
        <v>0</v>
      </c>
      <c r="BR315" s="23">
        <v>0</v>
      </c>
      <c r="BS315" s="24">
        <v>0</v>
      </c>
      <c r="BT315" s="23">
        <v>0</v>
      </c>
      <c r="BU315" s="24">
        <v>0</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v>0</v>
      </c>
      <c r="CM315" s="24">
        <v>0</v>
      </c>
      <c r="CN315" s="23">
        <v>0</v>
      </c>
      <c r="CO315" s="24">
        <v>0</v>
      </c>
      <c r="CP315" s="23">
        <v>0</v>
      </c>
      <c r="CQ315" s="24">
        <v>0</v>
      </c>
      <c r="CR315" s="23">
        <v>0</v>
      </c>
      <c r="CS315" s="24">
        <v>0</v>
      </c>
      <c r="CT315" s="23">
        <v>0</v>
      </c>
      <c r="CU315" s="24">
        <v>0</v>
      </c>
      <c r="CV315" s="23">
        <v>0</v>
      </c>
      <c r="CW315" s="24">
        <v>0</v>
      </c>
      <c r="CX315" s="23">
        <v>0</v>
      </c>
      <c r="CY315" s="24">
        <v>0</v>
      </c>
      <c r="CZ315" s="23">
        <v>0</v>
      </c>
      <c r="DA315" s="24">
        <v>0</v>
      </c>
      <c r="DB315" s="23">
        <v>0</v>
      </c>
      <c r="DC315" s="24">
        <v>0</v>
      </c>
      <c r="DD315" s="23">
        <v>0</v>
      </c>
      <c r="DE315" s="24">
        <v>0</v>
      </c>
      <c r="DF315" s="23">
        <v>0</v>
      </c>
      <c r="DG315" s="24">
        <v>0</v>
      </c>
      <c r="DH315" s="23">
        <v>0</v>
      </c>
      <c r="DI315" s="24">
        <v>0</v>
      </c>
      <c r="DJ315" s="23">
        <v>0</v>
      </c>
      <c r="DK315" s="24">
        <v>0</v>
      </c>
      <c r="DL315" s="23">
        <v>0</v>
      </c>
      <c r="DM315" s="24">
        <v>0</v>
      </c>
      <c r="DN315" s="23">
        <v>0</v>
      </c>
      <c r="DO315" s="24">
        <v>0</v>
      </c>
      <c r="DP315" s="23">
        <v>0</v>
      </c>
      <c r="DQ315" s="24">
        <v>0</v>
      </c>
      <c r="DR315" s="23">
        <v>0</v>
      </c>
      <c r="DS315" s="24">
        <v>0</v>
      </c>
      <c r="DT315" s="23">
        <v>0</v>
      </c>
      <c r="DU315" s="24">
        <v>0</v>
      </c>
      <c r="DV315" s="23">
        <v>0</v>
      </c>
      <c r="DW315" s="24">
        <v>0</v>
      </c>
      <c r="DX315" s="23">
        <v>0</v>
      </c>
      <c r="DY315" s="24">
        <v>0</v>
      </c>
      <c r="DZ315" s="23">
        <v>0</v>
      </c>
      <c r="EA315" s="24">
        <v>0</v>
      </c>
      <c r="EB315" s="23">
        <v>0</v>
      </c>
      <c r="EC315" s="24">
        <v>0</v>
      </c>
      <c r="ED315" s="23">
        <v>0</v>
      </c>
      <c r="EE315" s="24">
        <v>0</v>
      </c>
      <c r="EF315" s="240">
        <v>0</v>
      </c>
      <c r="EG315" s="241">
        <v>0</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4"/>
      <c r="B316" s="628"/>
      <c r="C316" s="636"/>
      <c r="D316" s="9">
        <v>0</v>
      </c>
      <c r="E316" s="510"/>
      <c r="F316" s="25"/>
      <c r="G316" s="26">
        <v>0</v>
      </c>
      <c r="H316" s="25"/>
      <c r="I316" s="26">
        <v>0</v>
      </c>
      <c r="J316" s="25"/>
      <c r="K316" s="26">
        <v>0</v>
      </c>
      <c r="L316" s="25"/>
      <c r="M316" s="26">
        <v>0</v>
      </c>
      <c r="N316" s="25"/>
      <c r="O316" s="26">
        <v>0</v>
      </c>
      <c r="P316" s="25"/>
      <c r="Q316" s="26">
        <v>0</v>
      </c>
      <c r="R316" s="25"/>
      <c r="S316" s="26">
        <v>0</v>
      </c>
      <c r="T316" s="25"/>
      <c r="U316" s="26">
        <v>0</v>
      </c>
      <c r="V316" s="25"/>
      <c r="W316" s="26">
        <v>0</v>
      </c>
      <c r="X316" s="25"/>
      <c r="Y316" s="26">
        <v>0</v>
      </c>
      <c r="Z316" s="25"/>
      <c r="AA316" s="26">
        <v>0</v>
      </c>
      <c r="AB316" s="25"/>
      <c r="AC316" s="26">
        <v>0</v>
      </c>
      <c r="AD316" s="25"/>
      <c r="AE316" s="26">
        <v>0</v>
      </c>
      <c r="AF316" s="25"/>
      <c r="AG316" s="26">
        <v>0</v>
      </c>
      <c r="AH316" s="25"/>
      <c r="AI316" s="26">
        <v>0</v>
      </c>
      <c r="AJ316" s="25"/>
      <c r="AK316" s="26">
        <v>0</v>
      </c>
      <c r="AL316" s="25"/>
      <c r="AM316" s="26">
        <v>0</v>
      </c>
      <c r="AN316" s="25"/>
      <c r="AO316" s="26">
        <v>0</v>
      </c>
      <c r="AP316" s="25"/>
      <c r="AQ316" s="26">
        <v>0</v>
      </c>
      <c r="AR316" s="25"/>
      <c r="AS316" s="26">
        <v>0</v>
      </c>
      <c r="AT316" s="25"/>
      <c r="AU316" s="26">
        <v>0</v>
      </c>
      <c r="AV316" s="25"/>
      <c r="AW316" s="26">
        <v>0</v>
      </c>
      <c r="AX316" s="25"/>
      <c r="AY316" s="26">
        <v>0</v>
      </c>
      <c r="AZ316" s="25"/>
      <c r="BA316" s="26">
        <v>0</v>
      </c>
      <c r="BB316" s="25"/>
      <c r="BC316" s="26">
        <v>0</v>
      </c>
      <c r="BD316" s="25"/>
      <c r="BE316" s="26">
        <v>0</v>
      </c>
      <c r="BF316" s="25"/>
      <c r="BG316" s="26">
        <v>0</v>
      </c>
      <c r="BH316" s="25"/>
      <c r="BI316" s="26">
        <v>0</v>
      </c>
      <c r="BJ316" s="25"/>
      <c r="BK316" s="26">
        <v>0</v>
      </c>
      <c r="BL316" s="25"/>
      <c r="BM316" s="26">
        <v>0</v>
      </c>
      <c r="BN316" s="25"/>
      <c r="BO316" s="26">
        <v>0</v>
      </c>
      <c r="BP316" s="25"/>
      <c r="BQ316" s="26">
        <v>0</v>
      </c>
      <c r="BR316" s="25"/>
      <c r="BS316" s="26">
        <v>0</v>
      </c>
      <c r="BT316" s="25"/>
      <c r="BU316" s="26">
        <v>0</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v>0</v>
      </c>
      <c r="CN316" s="25"/>
      <c r="CO316" s="26">
        <v>0</v>
      </c>
      <c r="CP316" s="25"/>
      <c r="CQ316" s="26">
        <v>0</v>
      </c>
      <c r="CR316" s="25"/>
      <c r="CS316" s="26">
        <v>0</v>
      </c>
      <c r="CT316" s="25"/>
      <c r="CU316" s="26">
        <v>0</v>
      </c>
      <c r="CV316" s="25"/>
      <c r="CW316" s="26">
        <v>0</v>
      </c>
      <c r="CX316" s="25"/>
      <c r="CY316" s="26">
        <v>0</v>
      </c>
      <c r="CZ316" s="25"/>
      <c r="DA316" s="26">
        <v>0</v>
      </c>
      <c r="DB316" s="25"/>
      <c r="DC316" s="26">
        <v>0</v>
      </c>
      <c r="DD316" s="25"/>
      <c r="DE316" s="26">
        <v>0</v>
      </c>
      <c r="DF316" s="25"/>
      <c r="DG316" s="26">
        <v>0</v>
      </c>
      <c r="DH316" s="25"/>
      <c r="DI316" s="26">
        <v>0</v>
      </c>
      <c r="DJ316" s="25"/>
      <c r="DK316" s="26">
        <v>0</v>
      </c>
      <c r="DL316" s="25"/>
      <c r="DM316" s="26">
        <v>0</v>
      </c>
      <c r="DN316" s="25"/>
      <c r="DO316" s="26">
        <v>0</v>
      </c>
      <c r="DP316" s="25"/>
      <c r="DQ316" s="26">
        <v>0</v>
      </c>
      <c r="DR316" s="25"/>
      <c r="DS316" s="26">
        <v>0</v>
      </c>
      <c r="DT316" s="25"/>
      <c r="DU316" s="26">
        <v>0</v>
      </c>
      <c r="DV316" s="25"/>
      <c r="DW316" s="26">
        <v>0</v>
      </c>
      <c r="DX316" s="25"/>
      <c r="DY316" s="26">
        <v>0</v>
      </c>
      <c r="DZ316" s="25"/>
      <c r="EA316" s="26">
        <v>0</v>
      </c>
      <c r="EB316" s="25"/>
      <c r="EC316" s="26">
        <v>0</v>
      </c>
      <c r="ED316" s="25"/>
      <c r="EE316" s="26">
        <v>0</v>
      </c>
      <c r="EF316" s="244"/>
      <c r="EG316" s="245">
        <v>0</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4"/>
      <c r="B317" s="628"/>
      <c r="C317" s="636"/>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4"/>
      <c r="B318" s="629"/>
      <c r="C318" s="637"/>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4"/>
      <c r="B319" s="627" t="s">
        <v>17</v>
      </c>
      <c r="C319" s="630">
        <v>44787</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4"/>
      <c r="B320" s="628"/>
      <c r="C320" s="636"/>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4"/>
      <c r="B321" s="628"/>
      <c r="C321" s="636"/>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4"/>
      <c r="B322" s="628"/>
      <c r="C322" s="636"/>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4"/>
      <c r="B323" s="628"/>
      <c r="C323" s="636"/>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4"/>
      <c r="B324" s="628"/>
      <c r="C324" s="636"/>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4"/>
      <c r="B325" s="628"/>
      <c r="C325" s="636"/>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4"/>
      <c r="B326" s="628"/>
      <c r="C326" s="636"/>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4"/>
      <c r="B327" s="628"/>
      <c r="C327" s="636"/>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5"/>
      <c r="B328" s="629"/>
      <c r="C328" s="637"/>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190</v>
      </c>
      <c r="W330" s="31" t="s">
        <v>190</v>
      </c>
      <c r="AG330" s="31" t="s">
        <v>190</v>
      </c>
      <c r="AU330" s="31">
        <v>0</v>
      </c>
      <c r="BO330" s="31">
        <v>0</v>
      </c>
      <c r="BU330" s="31" t="s">
        <v>190</v>
      </c>
      <c r="BW330" s="31" t="s">
        <v>190</v>
      </c>
      <c r="CJ330" s="583"/>
      <c r="CQ330" s="31" t="s">
        <v>190</v>
      </c>
      <c r="DO330" s="31" t="s">
        <v>190</v>
      </c>
      <c r="DU330" s="31" t="s">
        <v>190</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T332" t="s">
        <v>89</v>
      </c>
      <c r="AZ332" t="s">
        <v>91</v>
      </c>
      <c r="BP332" t="s">
        <v>89</v>
      </c>
      <c r="CJ332"/>
      <c r="DJ332" t="s">
        <v>92</v>
      </c>
      <c r="EF332" t="s">
        <v>90</v>
      </c>
      <c r="EJ332" s="622" t="s">
        <v>101</v>
      </c>
      <c r="ER332" t="s">
        <v>93</v>
      </c>
      <c r="EV332" s="620"/>
      <c r="EW332" s="620"/>
      <c r="EX332" s="620"/>
      <c r="EY332" s="620"/>
      <c r="EZ332" s="620"/>
      <c r="FA332" s="620"/>
      <c r="FB332" t="s">
        <v>101</v>
      </c>
      <c r="FD332" s="620" t="s">
        <v>100</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19685039370078741" right="0" top="0.19685039370078741" bottom="0.15748031496062992" header="0.51181102362204722" footer="0.51181102362204722"/>
  <pageSetup scale="50" orientation="landscape" r:id="rId1"/>
  <headerFooter alignWithMargins="0"/>
  <rowBreaks count="3" manualBreakCount="3">
    <brk id="86" max="148" man="1"/>
    <brk id="171" max="148" man="1"/>
    <brk id="256" max="16383" man="1"/>
  </rowBreaks>
  <colBreaks count="4" manualBreakCount="4">
    <brk id="71"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ColWidth="13.140625" defaultRowHeight="12.75" x14ac:dyDescent="0.2"/>
  <cols>
    <col min="1" max="5" width="13.140625" style="202"/>
  </cols>
  <sheetData>
    <row r="1" spans="1:243" s="202" customFormat="1" ht="27.75" customHeight="1" x14ac:dyDescent="0.2">
      <c r="A1" s="1" t="s">
        <v>0</v>
      </c>
      <c r="B1" s="2" t="s">
        <v>1</v>
      </c>
      <c r="C1" s="2" t="s">
        <v>2</v>
      </c>
      <c r="D1" s="2" t="s">
        <v>3</v>
      </c>
      <c r="E1" s="3" t="s">
        <v>4</v>
      </c>
      <c r="F1" s="13" t="s">
        <v>115</v>
      </c>
      <c r="G1" s="14"/>
      <c r="H1" s="13" t="s">
        <v>116</v>
      </c>
      <c r="I1" s="14"/>
      <c r="J1" s="13" t="s">
        <v>117</v>
      </c>
      <c r="K1" s="14"/>
      <c r="L1" s="13" t="s">
        <v>118</v>
      </c>
      <c r="M1" s="14"/>
      <c r="N1" s="13" t="s">
        <v>119</v>
      </c>
      <c r="O1" s="14"/>
      <c r="P1" s="13" t="s">
        <v>120</v>
      </c>
      <c r="Q1" s="14"/>
      <c r="R1" s="13" t="s">
        <v>121</v>
      </c>
      <c r="S1" s="14"/>
      <c r="T1" s="13" t="s">
        <v>122</v>
      </c>
      <c r="U1" s="14"/>
      <c r="V1" s="13" t="s">
        <v>123</v>
      </c>
      <c r="W1" s="14"/>
      <c r="X1" s="13" t="s">
        <v>124</v>
      </c>
      <c r="Y1" s="14"/>
      <c r="Z1" s="13" t="s">
        <v>125</v>
      </c>
      <c r="AA1" s="14"/>
      <c r="AB1" s="13" t="s">
        <v>126</v>
      </c>
      <c r="AC1" s="14"/>
      <c r="AD1" s="13" t="s">
        <v>127</v>
      </c>
      <c r="AE1" s="14"/>
      <c r="AF1" s="13" t="s">
        <v>128</v>
      </c>
      <c r="AG1" s="14"/>
      <c r="AH1" s="13" t="s">
        <v>129</v>
      </c>
      <c r="AI1" s="14"/>
      <c r="AJ1" s="13" t="s">
        <v>130</v>
      </c>
      <c r="AK1" s="14"/>
      <c r="AL1" s="13" t="s">
        <v>131</v>
      </c>
      <c r="AM1" s="14"/>
      <c r="AN1" s="13" t="s">
        <v>132</v>
      </c>
      <c r="AO1" s="14"/>
      <c r="AP1" s="13" t="s">
        <v>133</v>
      </c>
      <c r="AQ1" s="14"/>
      <c r="AR1" s="13" t="s">
        <v>134</v>
      </c>
      <c r="AS1" s="14"/>
      <c r="AT1" s="13" t="s">
        <v>135</v>
      </c>
      <c r="AU1" s="14"/>
      <c r="AV1" s="13" t="s">
        <v>136</v>
      </c>
      <c r="AW1" s="14"/>
      <c r="AX1" s="13" t="s">
        <v>137</v>
      </c>
      <c r="AY1" s="14"/>
      <c r="AZ1" s="13" t="s">
        <v>138</v>
      </c>
      <c r="BA1" s="14"/>
      <c r="BB1" s="13" t="s">
        <v>139</v>
      </c>
      <c r="BC1" s="14"/>
      <c r="BD1" s="13" t="s">
        <v>140</v>
      </c>
      <c r="BE1" s="14"/>
      <c r="BF1" s="13" t="s">
        <v>141</v>
      </c>
      <c r="BG1" s="14"/>
      <c r="BH1" s="13" t="s">
        <v>142</v>
      </c>
      <c r="BI1" s="14"/>
      <c r="BJ1" s="13" t="s">
        <v>143</v>
      </c>
      <c r="BK1" s="14"/>
      <c r="BL1" s="13" t="s">
        <v>144</v>
      </c>
      <c r="BM1" s="14"/>
      <c r="BN1" s="13" t="s">
        <v>145</v>
      </c>
      <c r="BO1" s="14"/>
      <c r="BP1" s="13" t="s">
        <v>146</v>
      </c>
      <c r="BQ1" s="14"/>
      <c r="BR1" s="13" t="s">
        <v>147</v>
      </c>
      <c r="BS1" s="14"/>
      <c r="BT1" s="13" t="s">
        <v>148</v>
      </c>
      <c r="BU1" s="14"/>
      <c r="BV1" s="13" t="s">
        <v>149</v>
      </c>
      <c r="BW1" s="14"/>
      <c r="BX1" s="13" t="s">
        <v>150</v>
      </c>
      <c r="BY1" s="14"/>
      <c r="BZ1" s="13" t="s">
        <v>151</v>
      </c>
      <c r="CA1" s="14"/>
      <c r="CB1" s="13" t="s">
        <v>152</v>
      </c>
      <c r="CC1" s="14"/>
      <c r="CD1" s="13" t="s">
        <v>153</v>
      </c>
      <c r="CE1" s="14"/>
      <c r="CF1" s="13" t="s">
        <v>154</v>
      </c>
      <c r="CG1" s="14"/>
      <c r="CH1" s="13" t="s">
        <v>155</v>
      </c>
      <c r="CI1" s="14"/>
      <c r="CJ1" s="13" t="s">
        <v>156</v>
      </c>
      <c r="CK1" s="14"/>
      <c r="CL1" s="13" t="s">
        <v>157</v>
      </c>
      <c r="CM1" s="14"/>
      <c r="CN1" s="13" t="s">
        <v>158</v>
      </c>
      <c r="CO1" s="14"/>
      <c r="CP1" s="13" t="s">
        <v>159</v>
      </c>
      <c r="CQ1" s="14"/>
      <c r="CR1" s="13" t="s">
        <v>160</v>
      </c>
      <c r="CS1" s="14"/>
      <c r="CT1" s="13" t="s">
        <v>161</v>
      </c>
      <c r="CU1" s="14"/>
      <c r="CV1" s="13" t="s">
        <v>162</v>
      </c>
      <c r="CW1" s="14"/>
      <c r="CX1" s="13" t="s">
        <v>163</v>
      </c>
      <c r="CY1" s="14"/>
      <c r="CZ1" s="13" t="s">
        <v>164</v>
      </c>
      <c r="DA1" s="14"/>
      <c r="DB1" s="13" t="s">
        <v>102</v>
      </c>
      <c r="DC1" s="14"/>
      <c r="DD1" s="13" t="s">
        <v>165</v>
      </c>
      <c r="DE1" s="14"/>
      <c r="DF1" s="13" t="s">
        <v>166</v>
      </c>
      <c r="DG1" s="14"/>
      <c r="DH1" s="13" t="s">
        <v>167</v>
      </c>
      <c r="DI1" s="14"/>
      <c r="DJ1" s="13" t="s">
        <v>168</v>
      </c>
      <c r="DK1" s="14"/>
      <c r="DL1" s="13" t="s">
        <v>169</v>
      </c>
      <c r="DM1" s="14"/>
      <c r="DN1" s="13" t="s">
        <v>170</v>
      </c>
      <c r="DO1" s="14"/>
      <c r="DP1" s="13" t="s">
        <v>171</v>
      </c>
      <c r="DQ1" s="14"/>
      <c r="DR1" s="13" t="s">
        <v>172</v>
      </c>
      <c r="DS1" s="14"/>
      <c r="DT1" s="13" t="s">
        <v>173</v>
      </c>
      <c r="DU1" s="14"/>
      <c r="DV1" s="13" t="s">
        <v>174</v>
      </c>
      <c r="DW1" s="14"/>
      <c r="DX1" s="13" t="s">
        <v>175</v>
      </c>
      <c r="DY1" s="14"/>
      <c r="DZ1" s="13" t="s">
        <v>176</v>
      </c>
      <c r="EA1" s="14"/>
      <c r="EB1" s="13" t="s">
        <v>177</v>
      </c>
      <c r="EC1" s="14"/>
      <c r="ED1" s="13" t="s">
        <v>178</v>
      </c>
      <c r="EE1" s="14"/>
      <c r="EF1" s="13" t="s">
        <v>179</v>
      </c>
      <c r="EG1" s="14"/>
      <c r="EH1" s="13" t="s">
        <v>180</v>
      </c>
      <c r="EI1" s="14"/>
      <c r="EJ1" s="13" t="s">
        <v>181</v>
      </c>
      <c r="EK1" s="14"/>
      <c r="EL1" s="13" t="s">
        <v>182</v>
      </c>
      <c r="EM1" s="14"/>
      <c r="EN1" s="13" t="s">
        <v>183</v>
      </c>
      <c r="EO1" s="14"/>
      <c r="EP1" s="13" t="s">
        <v>184</v>
      </c>
      <c r="EQ1" s="14"/>
      <c r="ER1" s="13" t="s">
        <v>185</v>
      </c>
      <c r="ES1" s="14"/>
      <c r="ET1" s="13" t="s">
        <v>186</v>
      </c>
      <c r="EU1" s="14"/>
      <c r="EV1" s="13" t="s">
        <v>186</v>
      </c>
      <c r="EW1" s="14"/>
      <c r="EX1" s="13" t="s">
        <v>186</v>
      </c>
      <c r="EY1" s="14"/>
      <c r="EZ1" s="13" t="s">
        <v>186</v>
      </c>
      <c r="FA1" s="14"/>
      <c r="FB1" s="13" t="s">
        <v>186</v>
      </c>
      <c r="FC1" s="14"/>
      <c r="FD1" s="13" t="s">
        <v>186</v>
      </c>
      <c r="FE1" s="14"/>
      <c r="FF1" s="13" t="s">
        <v>186</v>
      </c>
      <c r="FG1" s="14"/>
      <c r="FH1" s="13" t="s">
        <v>186</v>
      </c>
      <c r="FI1" s="14"/>
      <c r="FJ1" s="13" t="s">
        <v>186</v>
      </c>
      <c r="FK1" s="14"/>
      <c r="FL1" s="13" t="s">
        <v>186</v>
      </c>
      <c r="FM1" s="14"/>
      <c r="FN1" s="13" t="s">
        <v>186</v>
      </c>
      <c r="FO1" s="14"/>
      <c r="FP1" s="13" t="s">
        <v>186</v>
      </c>
      <c r="FQ1" s="14"/>
      <c r="FR1" s="13" t="s">
        <v>186</v>
      </c>
      <c r="FS1" s="14"/>
      <c r="FT1" s="13" t="s">
        <v>186</v>
      </c>
      <c r="FU1" s="14"/>
      <c r="FV1" s="13" t="s">
        <v>186</v>
      </c>
      <c r="FW1" s="14"/>
      <c r="FX1" s="13" t="s">
        <v>186</v>
      </c>
      <c r="FY1" s="14"/>
      <c r="FZ1" s="13" t="s">
        <v>186</v>
      </c>
      <c r="GA1" s="14"/>
      <c r="GB1" s="13" t="s">
        <v>186</v>
      </c>
      <c r="GC1" s="14"/>
      <c r="GD1" s="13" t="s">
        <v>186</v>
      </c>
      <c r="GE1" s="14"/>
      <c r="GF1" s="13" t="s">
        <v>186</v>
      </c>
      <c r="GG1" s="14"/>
      <c r="GH1" s="13" t="s">
        <v>186</v>
      </c>
      <c r="GI1" s="14"/>
      <c r="GJ1" s="13" t="s">
        <v>186</v>
      </c>
      <c r="GK1" s="14"/>
      <c r="GL1" s="13" t="s">
        <v>186</v>
      </c>
      <c r="GM1" s="14"/>
      <c r="GN1" s="13" t="s">
        <v>186</v>
      </c>
      <c r="GO1" s="14"/>
      <c r="GP1" s="13" t="s">
        <v>186</v>
      </c>
      <c r="GQ1" s="14"/>
      <c r="GR1" s="13" t="s">
        <v>186</v>
      </c>
      <c r="GS1" s="14"/>
      <c r="GT1" s="13" t="s">
        <v>186</v>
      </c>
      <c r="GU1" s="14"/>
      <c r="GV1" s="13" t="s">
        <v>186</v>
      </c>
      <c r="GW1" s="14"/>
      <c r="GX1" s="13" t="s">
        <v>186</v>
      </c>
      <c r="GY1" s="14"/>
      <c r="GZ1" s="13" t="s">
        <v>186</v>
      </c>
      <c r="HA1" s="14"/>
      <c r="HB1" s="13" t="s">
        <v>186</v>
      </c>
      <c r="HC1" s="14"/>
      <c r="HD1" s="13" t="s">
        <v>186</v>
      </c>
      <c r="HE1" s="14"/>
      <c r="HF1" s="13" t="s">
        <v>186</v>
      </c>
      <c r="HG1" s="14"/>
      <c r="HH1" s="13" t="s">
        <v>186</v>
      </c>
      <c r="HI1" s="14"/>
      <c r="HJ1" s="13" t="s">
        <v>186</v>
      </c>
      <c r="HK1" s="14"/>
      <c r="HL1" s="13" t="s">
        <v>186</v>
      </c>
      <c r="HM1" s="14"/>
      <c r="HN1" s="13" t="s">
        <v>186</v>
      </c>
      <c r="HO1" s="14"/>
      <c r="HP1" s="13" t="s">
        <v>186</v>
      </c>
      <c r="HQ1" s="14"/>
      <c r="HR1" s="13" t="s">
        <v>186</v>
      </c>
      <c r="HS1" s="14"/>
      <c r="HT1" s="13" t="s">
        <v>186</v>
      </c>
      <c r="HU1" s="14"/>
      <c r="HV1" s="13" t="s">
        <v>186</v>
      </c>
      <c r="HW1" s="14"/>
      <c r="HX1" s="13" t="s">
        <v>186</v>
      </c>
      <c r="HY1" s="14"/>
      <c r="HZ1" s="13" t="s">
        <v>186</v>
      </c>
      <c r="IA1" s="14"/>
      <c r="IB1" s="13" t="s">
        <v>186</v>
      </c>
      <c r="IC1" s="14"/>
      <c r="ID1" s="13" t="s">
        <v>186</v>
      </c>
      <c r="IE1" s="14"/>
      <c r="IF1" s="13" t="s">
        <v>186</v>
      </c>
      <c r="IG1" s="14"/>
      <c r="IH1" s="13" t="s">
        <v>186</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25">
        <v>52</v>
      </c>
      <c r="B3" s="640" t="s">
        <v>5</v>
      </c>
      <c r="C3" s="642">
        <v>44760</v>
      </c>
      <c r="D3" s="11">
        <v>0</v>
      </c>
      <c r="E3" s="503" t="s">
        <v>86</v>
      </c>
      <c r="F3" s="238">
        <v>0</v>
      </c>
      <c r="G3" s="239"/>
      <c r="H3" s="238">
        <v>0</v>
      </c>
      <c r="I3" s="239"/>
      <c r="J3" s="238">
        <v>0</v>
      </c>
      <c r="K3" s="239"/>
      <c r="L3" s="238">
        <v>0</v>
      </c>
      <c r="M3" s="239"/>
      <c r="N3" s="238">
        <v>0</v>
      </c>
      <c r="O3" s="239"/>
      <c r="P3" s="238">
        <v>0</v>
      </c>
      <c r="Q3" s="239"/>
      <c r="R3" s="238">
        <v>0</v>
      </c>
      <c r="S3" s="239"/>
      <c r="T3" s="238">
        <v>0</v>
      </c>
      <c r="U3" s="239"/>
      <c r="V3" s="238">
        <v>0</v>
      </c>
      <c r="W3" s="239"/>
      <c r="X3" s="238">
        <v>0</v>
      </c>
      <c r="Y3" s="239"/>
      <c r="Z3" s="238">
        <v>0</v>
      </c>
      <c r="AA3" s="239"/>
      <c r="AB3" s="238">
        <v>0</v>
      </c>
      <c r="AC3" s="239"/>
      <c r="AD3" s="238">
        <v>0</v>
      </c>
      <c r="AE3" s="239"/>
      <c r="AF3" s="238">
        <v>0</v>
      </c>
      <c r="AG3" s="239"/>
      <c r="AH3" s="238">
        <v>0</v>
      </c>
      <c r="AI3" s="239"/>
      <c r="AJ3" s="238">
        <v>0</v>
      </c>
      <c r="AK3" s="239"/>
      <c r="AL3" s="238">
        <v>0</v>
      </c>
      <c r="AM3" s="239"/>
      <c r="AN3" s="238">
        <v>0</v>
      </c>
      <c r="AO3" s="239"/>
      <c r="AP3" s="238">
        <v>0</v>
      </c>
      <c r="AQ3" s="239"/>
      <c r="AR3" s="238">
        <v>0</v>
      </c>
      <c r="AS3" s="239"/>
      <c r="AT3" s="238">
        <v>0</v>
      </c>
      <c r="AU3" s="239"/>
      <c r="AV3" s="238">
        <v>0</v>
      </c>
      <c r="AW3" s="239"/>
      <c r="AX3" s="238">
        <v>0</v>
      </c>
      <c r="AY3" s="239"/>
      <c r="AZ3" s="238">
        <v>0</v>
      </c>
      <c r="BA3" s="239"/>
      <c r="BB3" s="238">
        <v>0</v>
      </c>
      <c r="BC3" s="239"/>
      <c r="BD3" s="238">
        <v>0</v>
      </c>
      <c r="BE3" s="239"/>
      <c r="BF3" s="238">
        <v>0</v>
      </c>
      <c r="BG3" s="239"/>
      <c r="BH3" s="238">
        <v>0</v>
      </c>
      <c r="BI3" s="239"/>
      <c r="BJ3" s="238">
        <v>0</v>
      </c>
      <c r="BK3" s="239"/>
      <c r="BL3" s="238">
        <v>0</v>
      </c>
      <c r="BM3" s="239"/>
      <c r="BN3" s="238">
        <v>0</v>
      </c>
      <c r="BO3" s="239"/>
      <c r="BP3" s="238">
        <v>0</v>
      </c>
      <c r="BQ3" s="239"/>
      <c r="BR3" s="238">
        <v>0</v>
      </c>
      <c r="BS3" s="239"/>
      <c r="BT3" s="238">
        <v>0</v>
      </c>
      <c r="BU3" s="239"/>
      <c r="BV3" s="238">
        <v>0</v>
      </c>
      <c r="BW3" s="239"/>
      <c r="BX3" s="238">
        <v>0</v>
      </c>
      <c r="BY3" s="239"/>
      <c r="BZ3" s="238">
        <v>0</v>
      </c>
      <c r="CA3" s="239"/>
      <c r="CB3" s="238">
        <v>0</v>
      </c>
      <c r="CC3" s="239"/>
      <c r="CD3" s="238">
        <v>0</v>
      </c>
      <c r="CE3" s="239"/>
      <c r="CF3" s="238">
        <v>0</v>
      </c>
      <c r="CG3" s="239"/>
      <c r="CH3" s="238">
        <v>0</v>
      </c>
      <c r="CI3" s="239"/>
      <c r="CJ3" s="238">
        <v>0</v>
      </c>
      <c r="CK3" s="239"/>
      <c r="CL3" s="238">
        <v>0</v>
      </c>
      <c r="CM3" s="239"/>
      <c r="CN3" s="238">
        <v>0</v>
      </c>
      <c r="CO3" s="239"/>
      <c r="CP3" s="238">
        <v>0</v>
      </c>
      <c r="CQ3" s="239"/>
      <c r="CR3" s="238">
        <v>0</v>
      </c>
      <c r="CS3" s="239"/>
      <c r="CT3" s="238">
        <v>0</v>
      </c>
      <c r="CU3" s="239"/>
      <c r="CV3" s="238">
        <v>0</v>
      </c>
      <c r="CW3" s="239"/>
      <c r="CX3" s="238">
        <v>0</v>
      </c>
      <c r="CY3" s="239"/>
      <c r="CZ3" s="238">
        <v>0</v>
      </c>
      <c r="DA3" s="239"/>
      <c r="DB3" s="238">
        <v>0</v>
      </c>
      <c r="DC3" s="239"/>
      <c r="DD3" s="238">
        <v>0</v>
      </c>
      <c r="DE3" s="239"/>
      <c r="DF3" s="238">
        <v>0</v>
      </c>
      <c r="DG3" s="239"/>
      <c r="DH3" s="238">
        <v>0</v>
      </c>
      <c r="DI3" s="239"/>
      <c r="DJ3" s="238">
        <v>0</v>
      </c>
      <c r="DK3" s="239"/>
      <c r="DL3" s="238">
        <v>0</v>
      </c>
      <c r="DM3" s="239"/>
      <c r="DN3" s="238">
        <v>0</v>
      </c>
      <c r="DO3" s="239"/>
      <c r="DP3" s="238">
        <v>0</v>
      </c>
      <c r="DQ3" s="239"/>
      <c r="DR3" s="238">
        <v>0</v>
      </c>
      <c r="DS3" s="239"/>
      <c r="DT3" s="238">
        <v>0</v>
      </c>
      <c r="DU3" s="239"/>
      <c r="DV3" s="238">
        <v>0</v>
      </c>
      <c r="DW3" s="239"/>
      <c r="DX3" s="238">
        <v>0</v>
      </c>
      <c r="DY3" s="239"/>
      <c r="DZ3" s="238">
        <v>0</v>
      </c>
      <c r="EA3" s="239"/>
      <c r="EB3" s="238">
        <v>0</v>
      </c>
      <c r="EC3" s="239"/>
      <c r="ED3" s="238">
        <v>0</v>
      </c>
      <c r="EE3" s="239"/>
      <c r="EF3" s="238">
        <v>0</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26"/>
      <c r="B4" s="628"/>
      <c r="C4" s="631"/>
      <c r="D4" s="8" t="s">
        <v>6</v>
      </c>
      <c r="E4" s="504"/>
      <c r="F4" s="240"/>
      <c r="G4" s="241" t="s">
        <v>191</v>
      </c>
      <c r="H4" s="240"/>
      <c r="I4" s="241" t="s">
        <v>191</v>
      </c>
      <c r="J4" s="240"/>
      <c r="K4" s="241" t="s">
        <v>191</v>
      </c>
      <c r="L4" s="240"/>
      <c r="M4" s="241" t="s">
        <v>191</v>
      </c>
      <c r="N4" s="240"/>
      <c r="O4" s="241" t="s">
        <v>191</v>
      </c>
      <c r="P4" s="240"/>
      <c r="Q4" s="241" t="s">
        <v>191</v>
      </c>
      <c r="R4" s="240"/>
      <c r="S4" s="241" t="s">
        <v>191</v>
      </c>
      <c r="T4" s="240"/>
      <c r="U4" s="241" t="s">
        <v>191</v>
      </c>
      <c r="V4" s="240"/>
      <c r="W4" s="241" t="s">
        <v>191</v>
      </c>
      <c r="X4" s="240"/>
      <c r="Y4" s="241" t="s">
        <v>191</v>
      </c>
      <c r="Z4" s="240"/>
      <c r="AA4" s="241" t="s">
        <v>191</v>
      </c>
      <c r="AB4" s="240"/>
      <c r="AC4" s="241" t="s">
        <v>191</v>
      </c>
      <c r="AD4" s="240"/>
      <c r="AE4" s="241" t="s">
        <v>191</v>
      </c>
      <c r="AF4" s="240"/>
      <c r="AG4" s="241" t="s">
        <v>191</v>
      </c>
      <c r="AH4" s="240"/>
      <c r="AI4" s="241" t="s">
        <v>191</v>
      </c>
      <c r="AJ4" s="240"/>
      <c r="AK4" s="241" t="s">
        <v>191</v>
      </c>
      <c r="AL4" s="240"/>
      <c r="AM4" s="241" t="s">
        <v>191</v>
      </c>
      <c r="AN4" s="240"/>
      <c r="AO4" s="241" t="s">
        <v>191</v>
      </c>
      <c r="AP4" s="240"/>
      <c r="AQ4" s="241" t="s">
        <v>191</v>
      </c>
      <c r="AR4" s="240"/>
      <c r="AS4" s="241" t="s">
        <v>191</v>
      </c>
      <c r="AT4" s="240"/>
      <c r="AU4" s="241" t="s">
        <v>191</v>
      </c>
      <c r="AV4" s="240"/>
      <c r="AW4" s="241" t="s">
        <v>191</v>
      </c>
      <c r="AX4" s="240"/>
      <c r="AY4" s="241" t="s">
        <v>191</v>
      </c>
      <c r="AZ4" s="240"/>
      <c r="BA4" s="241" t="s">
        <v>191</v>
      </c>
      <c r="BB4" s="240"/>
      <c r="BC4" s="241" t="s">
        <v>191</v>
      </c>
      <c r="BD4" s="240"/>
      <c r="BE4" s="241" t="s">
        <v>191</v>
      </c>
      <c r="BF4" s="240"/>
      <c r="BG4" s="241" t="s">
        <v>191</v>
      </c>
      <c r="BH4" s="240"/>
      <c r="BI4" s="241" t="s">
        <v>191</v>
      </c>
      <c r="BJ4" s="240"/>
      <c r="BK4" s="241" t="s">
        <v>191</v>
      </c>
      <c r="BL4" s="240"/>
      <c r="BM4" s="241" t="s">
        <v>191</v>
      </c>
      <c r="BN4" s="240"/>
      <c r="BO4" s="241" t="s">
        <v>191</v>
      </c>
      <c r="BP4" s="240"/>
      <c r="BQ4" s="241" t="s">
        <v>191</v>
      </c>
      <c r="BR4" s="240"/>
      <c r="BS4" s="241" t="s">
        <v>191</v>
      </c>
      <c r="BT4" s="240"/>
      <c r="BU4" s="241" t="s">
        <v>191</v>
      </c>
      <c r="BV4" s="240"/>
      <c r="BW4" s="241" t="s">
        <v>191</v>
      </c>
      <c r="BX4" s="240"/>
      <c r="BY4" s="241" t="s">
        <v>191</v>
      </c>
      <c r="BZ4" s="240"/>
      <c r="CA4" s="241" t="s">
        <v>191</v>
      </c>
      <c r="CB4" s="240"/>
      <c r="CC4" s="241" t="s">
        <v>191</v>
      </c>
      <c r="CD4" s="240"/>
      <c r="CE4" s="241" t="s">
        <v>191</v>
      </c>
      <c r="CF4" s="240"/>
      <c r="CG4" s="241" t="s">
        <v>191</v>
      </c>
      <c r="CH4" s="240"/>
      <c r="CI4" s="241" t="s">
        <v>191</v>
      </c>
      <c r="CJ4" s="240"/>
      <c r="CK4" s="241" t="s">
        <v>191</v>
      </c>
      <c r="CL4" s="240"/>
      <c r="CM4" s="241" t="s">
        <v>191</v>
      </c>
      <c r="CN4" s="240"/>
      <c r="CO4" s="241" t="s">
        <v>191</v>
      </c>
      <c r="CP4" s="240"/>
      <c r="CQ4" s="241" t="s">
        <v>191</v>
      </c>
      <c r="CR4" s="240"/>
      <c r="CS4" s="241" t="s">
        <v>191</v>
      </c>
      <c r="CT4" s="240"/>
      <c r="CU4" s="241" t="s">
        <v>191</v>
      </c>
      <c r="CV4" s="240"/>
      <c r="CW4" s="241" t="s">
        <v>191</v>
      </c>
      <c r="CX4" s="240"/>
      <c r="CY4" s="241" t="s">
        <v>191</v>
      </c>
      <c r="CZ4" s="240"/>
      <c r="DA4" s="241" t="s">
        <v>191</v>
      </c>
      <c r="DB4" s="240"/>
      <c r="DC4" s="241" t="s">
        <v>191</v>
      </c>
      <c r="DD4" s="240"/>
      <c r="DE4" s="241" t="s">
        <v>191</v>
      </c>
      <c r="DF4" s="240"/>
      <c r="DG4" s="241" t="s">
        <v>191</v>
      </c>
      <c r="DH4" s="240"/>
      <c r="DI4" s="241" t="s">
        <v>191</v>
      </c>
      <c r="DJ4" s="240"/>
      <c r="DK4" s="241" t="s">
        <v>191</v>
      </c>
      <c r="DL4" s="240"/>
      <c r="DM4" s="241" t="s">
        <v>191</v>
      </c>
      <c r="DN4" s="240"/>
      <c r="DO4" s="241" t="s">
        <v>191</v>
      </c>
      <c r="DP4" s="240"/>
      <c r="DQ4" s="241" t="s">
        <v>191</v>
      </c>
      <c r="DR4" s="240"/>
      <c r="DS4" s="241" t="s">
        <v>191</v>
      </c>
      <c r="DT4" s="240"/>
      <c r="DU4" s="241" t="s">
        <v>191</v>
      </c>
      <c r="DV4" s="240"/>
      <c r="DW4" s="241" t="s">
        <v>191</v>
      </c>
      <c r="DX4" s="240"/>
      <c r="DY4" s="241" t="s">
        <v>191</v>
      </c>
      <c r="DZ4" s="240"/>
      <c r="EA4" s="241" t="s">
        <v>191</v>
      </c>
      <c r="EB4" s="240"/>
      <c r="EC4" s="241" t="s">
        <v>191</v>
      </c>
      <c r="ED4" s="240"/>
      <c r="EE4" s="241" t="s">
        <v>191</v>
      </c>
      <c r="EF4" s="240"/>
      <c r="EG4" s="241" t="s">
        <v>191</v>
      </c>
      <c r="EH4" s="240"/>
      <c r="EI4" s="241" t="s">
        <v>191</v>
      </c>
      <c r="EJ4" s="240"/>
      <c r="EK4" s="241" t="s">
        <v>191</v>
      </c>
      <c r="EL4" s="240"/>
      <c r="EM4" s="241" t="s">
        <v>191</v>
      </c>
      <c r="EN4" s="240"/>
      <c r="EO4" s="241" t="s">
        <v>191</v>
      </c>
      <c r="EP4" s="240"/>
      <c r="EQ4" s="241" t="s">
        <v>191</v>
      </c>
      <c r="ER4" s="240"/>
      <c r="ES4" s="241" t="s">
        <v>191</v>
      </c>
      <c r="ET4" s="240"/>
      <c r="EU4" s="241" t="s">
        <v>191</v>
      </c>
      <c r="EV4" s="240"/>
      <c r="EW4" s="241" t="s">
        <v>191</v>
      </c>
      <c r="EX4" s="240"/>
      <c r="EY4" s="241" t="s">
        <v>191</v>
      </c>
      <c r="EZ4" s="240"/>
      <c r="FA4" s="241" t="s">
        <v>191</v>
      </c>
      <c r="FB4" s="240"/>
      <c r="FC4" s="241" t="s">
        <v>191</v>
      </c>
      <c r="FD4" s="240"/>
      <c r="FE4" s="241" t="s">
        <v>191</v>
      </c>
      <c r="FF4" s="240"/>
      <c r="FG4" s="241" t="s">
        <v>191</v>
      </c>
      <c r="FH4" s="240"/>
      <c r="FI4" s="241" t="s">
        <v>191</v>
      </c>
      <c r="FJ4" s="240"/>
      <c r="FK4" s="241" t="s">
        <v>191</v>
      </c>
      <c r="FL4" s="240"/>
      <c r="FM4" s="241" t="s">
        <v>191</v>
      </c>
      <c r="FN4" s="240"/>
      <c r="FO4" s="241" t="s">
        <v>191</v>
      </c>
      <c r="FP4" s="240"/>
      <c r="FQ4" s="241" t="s">
        <v>191</v>
      </c>
      <c r="FR4" s="240"/>
      <c r="FS4" s="241" t="s">
        <v>191</v>
      </c>
      <c r="FT4" s="240"/>
      <c r="FU4" s="241" t="s">
        <v>191</v>
      </c>
      <c r="FV4" s="240"/>
      <c r="FW4" s="241" t="s">
        <v>191</v>
      </c>
      <c r="FX4" s="240"/>
      <c r="FY4" s="241" t="s">
        <v>191</v>
      </c>
      <c r="FZ4" s="240"/>
      <c r="GA4" s="241" t="s">
        <v>191</v>
      </c>
      <c r="GB4" s="240"/>
      <c r="GC4" s="241" t="s">
        <v>191</v>
      </c>
      <c r="GD4" s="240"/>
      <c r="GE4" s="241" t="s">
        <v>191</v>
      </c>
      <c r="GF4" s="240"/>
      <c r="GG4" s="241" t="s">
        <v>191</v>
      </c>
      <c r="GH4" s="240"/>
      <c r="GI4" s="241" t="s">
        <v>191</v>
      </c>
      <c r="GJ4" s="240"/>
      <c r="GK4" s="241" t="s">
        <v>191</v>
      </c>
      <c r="GL4" s="240"/>
      <c r="GM4" s="241" t="s">
        <v>191</v>
      </c>
      <c r="GN4" s="240"/>
      <c r="GO4" s="241" t="s">
        <v>191</v>
      </c>
      <c r="GP4" s="240"/>
      <c r="GQ4" s="241" t="s">
        <v>191</v>
      </c>
      <c r="GR4" s="240"/>
      <c r="GS4" s="241" t="s">
        <v>191</v>
      </c>
      <c r="GT4" s="240"/>
      <c r="GU4" s="241" t="s">
        <v>191</v>
      </c>
      <c r="GV4" s="240"/>
      <c r="GW4" s="241" t="s">
        <v>191</v>
      </c>
      <c r="GX4" s="240"/>
      <c r="GY4" s="241" t="s">
        <v>191</v>
      </c>
      <c r="GZ4" s="240"/>
      <c r="HA4" s="241" t="s">
        <v>191</v>
      </c>
      <c r="HB4" s="240"/>
      <c r="HC4" s="241" t="s">
        <v>191</v>
      </c>
      <c r="HD4" s="240"/>
      <c r="HE4" s="241" t="s">
        <v>191</v>
      </c>
      <c r="HF4" s="240"/>
      <c r="HG4" s="241" t="s">
        <v>191</v>
      </c>
      <c r="HH4" s="240"/>
      <c r="HI4" s="241" t="s">
        <v>191</v>
      </c>
      <c r="HJ4" s="240"/>
      <c r="HK4" s="241" t="s">
        <v>191</v>
      </c>
      <c r="HL4" s="240"/>
      <c r="HM4" s="241" t="s">
        <v>191</v>
      </c>
      <c r="HN4" s="240"/>
      <c r="HO4" s="241" t="s">
        <v>191</v>
      </c>
      <c r="HP4" s="240"/>
      <c r="HQ4" s="241" t="s">
        <v>191</v>
      </c>
      <c r="HR4" s="240"/>
      <c r="HS4" s="241" t="s">
        <v>191</v>
      </c>
      <c r="HT4" s="240"/>
      <c r="HU4" s="241" t="s">
        <v>191</v>
      </c>
      <c r="HV4" s="240"/>
      <c r="HW4" s="241" t="s">
        <v>191</v>
      </c>
      <c r="HX4" s="240"/>
      <c r="HY4" s="241" t="s">
        <v>191</v>
      </c>
      <c r="HZ4" s="240"/>
      <c r="IA4" s="241" t="s">
        <v>191</v>
      </c>
      <c r="IB4" s="240"/>
      <c r="IC4" s="241" t="s">
        <v>191</v>
      </c>
      <c r="ID4" s="240"/>
      <c r="IE4" s="241" t="s">
        <v>191</v>
      </c>
      <c r="IF4" s="240"/>
      <c r="IG4" s="241" t="s">
        <v>191</v>
      </c>
      <c r="IH4" s="240"/>
      <c r="II4" s="241" t="s">
        <v>191</v>
      </c>
    </row>
    <row r="5" spans="1:243" ht="15.75" customHeight="1" x14ac:dyDescent="0.2">
      <c r="A5" s="626"/>
      <c r="B5" s="628"/>
      <c r="C5" s="631"/>
      <c r="D5" s="8">
        <v>0</v>
      </c>
      <c r="E5" s="505" t="s">
        <v>87</v>
      </c>
      <c r="F5" s="242">
        <v>0</v>
      </c>
      <c r="G5" s="243"/>
      <c r="H5" s="242">
        <v>0</v>
      </c>
      <c r="I5" s="243"/>
      <c r="J5" s="242">
        <v>0</v>
      </c>
      <c r="K5" s="243"/>
      <c r="L5" s="242">
        <v>0</v>
      </c>
      <c r="M5" s="243"/>
      <c r="N5" s="242">
        <v>0</v>
      </c>
      <c r="O5" s="243"/>
      <c r="P5" s="242">
        <v>0</v>
      </c>
      <c r="Q5" s="243"/>
      <c r="R5" s="242">
        <v>0</v>
      </c>
      <c r="S5" s="243"/>
      <c r="T5" s="242">
        <v>0</v>
      </c>
      <c r="U5" s="243"/>
      <c r="V5" s="242">
        <v>0</v>
      </c>
      <c r="W5" s="243"/>
      <c r="X5" s="242">
        <v>0</v>
      </c>
      <c r="Y5" s="243"/>
      <c r="Z5" s="242">
        <v>0</v>
      </c>
      <c r="AA5" s="243"/>
      <c r="AB5" s="242">
        <v>0</v>
      </c>
      <c r="AC5" s="243"/>
      <c r="AD5" s="242">
        <v>0</v>
      </c>
      <c r="AE5" s="243"/>
      <c r="AF5" s="242">
        <v>0</v>
      </c>
      <c r="AG5" s="243"/>
      <c r="AH5" s="242">
        <v>0</v>
      </c>
      <c r="AI5" s="243"/>
      <c r="AJ5" s="242">
        <v>0</v>
      </c>
      <c r="AK5" s="243"/>
      <c r="AL5" s="242">
        <v>0</v>
      </c>
      <c r="AM5" s="243"/>
      <c r="AN5" s="242">
        <v>0</v>
      </c>
      <c r="AO5" s="243"/>
      <c r="AP5" s="242">
        <v>0</v>
      </c>
      <c r="AQ5" s="243"/>
      <c r="AR5" s="242">
        <v>0</v>
      </c>
      <c r="AS5" s="243"/>
      <c r="AT5" s="242">
        <v>0</v>
      </c>
      <c r="AU5" s="243"/>
      <c r="AV5" s="242">
        <v>0</v>
      </c>
      <c r="AW5" s="243"/>
      <c r="AX5" s="242">
        <v>0</v>
      </c>
      <c r="AY5" s="243"/>
      <c r="AZ5" s="242">
        <v>0</v>
      </c>
      <c r="BA5" s="243"/>
      <c r="BB5" s="242">
        <v>0</v>
      </c>
      <c r="BC5" s="243"/>
      <c r="BD5" s="242">
        <v>0</v>
      </c>
      <c r="BE5" s="243"/>
      <c r="BF5" s="242">
        <v>0</v>
      </c>
      <c r="BG5" s="243"/>
      <c r="BH5" s="242">
        <v>0</v>
      </c>
      <c r="BI5" s="243"/>
      <c r="BJ5" s="242">
        <v>0</v>
      </c>
      <c r="BK5" s="243"/>
      <c r="BL5" s="242">
        <v>0</v>
      </c>
      <c r="BM5" s="243"/>
      <c r="BN5" s="242">
        <v>0</v>
      </c>
      <c r="BO5" s="243"/>
      <c r="BP5" s="242">
        <v>0</v>
      </c>
      <c r="BQ5" s="243"/>
      <c r="BR5" s="242">
        <v>0</v>
      </c>
      <c r="BS5" s="243"/>
      <c r="BT5" s="242">
        <v>0</v>
      </c>
      <c r="BU5" s="243"/>
      <c r="BV5" s="242">
        <v>0</v>
      </c>
      <c r="BW5" s="243"/>
      <c r="BX5" s="242">
        <v>0</v>
      </c>
      <c r="BY5" s="243"/>
      <c r="BZ5" s="242">
        <v>0</v>
      </c>
      <c r="CA5" s="243"/>
      <c r="CB5" s="242">
        <v>0</v>
      </c>
      <c r="CC5" s="243"/>
      <c r="CD5" s="242">
        <v>0</v>
      </c>
      <c r="CE5" s="243"/>
      <c r="CF5" s="242">
        <v>0</v>
      </c>
      <c r="CG5" s="243"/>
      <c r="CH5" s="242">
        <v>0</v>
      </c>
      <c r="CI5" s="243"/>
      <c r="CJ5" s="242">
        <v>0</v>
      </c>
      <c r="CK5" s="243"/>
      <c r="CL5" s="242">
        <v>0</v>
      </c>
      <c r="CM5" s="243"/>
      <c r="CN5" s="242">
        <v>0</v>
      </c>
      <c r="CO5" s="243"/>
      <c r="CP5" s="242">
        <v>0</v>
      </c>
      <c r="CQ5" s="243"/>
      <c r="CR5" s="242">
        <v>0</v>
      </c>
      <c r="CS5" s="243"/>
      <c r="CT5" s="242">
        <v>0</v>
      </c>
      <c r="CU5" s="243"/>
      <c r="CV5" s="242">
        <v>0</v>
      </c>
      <c r="CW5" s="243"/>
      <c r="CX5" s="242">
        <v>0</v>
      </c>
      <c r="CY5" s="243"/>
      <c r="CZ5" s="242">
        <v>0</v>
      </c>
      <c r="DA5" s="243"/>
      <c r="DB5" s="242">
        <v>0</v>
      </c>
      <c r="DC5" s="243"/>
      <c r="DD5" s="242">
        <v>0</v>
      </c>
      <c r="DE5" s="243"/>
      <c r="DF5" s="242">
        <v>0</v>
      </c>
      <c r="DG5" s="243"/>
      <c r="DH5" s="242">
        <v>0</v>
      </c>
      <c r="DI5" s="243"/>
      <c r="DJ5" s="242">
        <v>0</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26"/>
      <c r="B6" s="628"/>
      <c r="C6" s="631"/>
      <c r="D6" s="9">
        <v>0</v>
      </c>
      <c r="E6" s="506"/>
      <c r="F6" s="244"/>
      <c r="G6" s="245" t="s">
        <v>191</v>
      </c>
      <c r="H6" s="244"/>
      <c r="I6" s="245" t="s">
        <v>191</v>
      </c>
      <c r="J6" s="244"/>
      <c r="K6" s="245" t="s">
        <v>191</v>
      </c>
      <c r="L6" s="244"/>
      <c r="M6" s="245" t="s">
        <v>191</v>
      </c>
      <c r="N6" s="244"/>
      <c r="O6" s="245" t="s">
        <v>191</v>
      </c>
      <c r="P6" s="244"/>
      <c r="Q6" s="245" t="s">
        <v>191</v>
      </c>
      <c r="R6" s="244"/>
      <c r="S6" s="245" t="s">
        <v>191</v>
      </c>
      <c r="T6" s="244"/>
      <c r="U6" s="245" t="s">
        <v>191</v>
      </c>
      <c r="V6" s="244"/>
      <c r="W6" s="245" t="s">
        <v>191</v>
      </c>
      <c r="X6" s="244"/>
      <c r="Y6" s="245" t="s">
        <v>191</v>
      </c>
      <c r="Z6" s="244"/>
      <c r="AA6" s="245" t="s">
        <v>191</v>
      </c>
      <c r="AB6" s="244"/>
      <c r="AC6" s="245" t="s">
        <v>191</v>
      </c>
      <c r="AD6" s="244"/>
      <c r="AE6" s="245" t="s">
        <v>191</v>
      </c>
      <c r="AF6" s="244"/>
      <c r="AG6" s="245" t="s">
        <v>191</v>
      </c>
      <c r="AH6" s="244"/>
      <c r="AI6" s="245" t="s">
        <v>191</v>
      </c>
      <c r="AJ6" s="244"/>
      <c r="AK6" s="245" t="s">
        <v>191</v>
      </c>
      <c r="AL6" s="244"/>
      <c r="AM6" s="245" t="s">
        <v>191</v>
      </c>
      <c r="AN6" s="244"/>
      <c r="AO6" s="245" t="s">
        <v>191</v>
      </c>
      <c r="AP6" s="244"/>
      <c r="AQ6" s="245" t="s">
        <v>191</v>
      </c>
      <c r="AR6" s="244"/>
      <c r="AS6" s="245" t="s">
        <v>191</v>
      </c>
      <c r="AT6" s="244"/>
      <c r="AU6" s="245" t="s">
        <v>191</v>
      </c>
      <c r="AV6" s="244"/>
      <c r="AW6" s="245" t="s">
        <v>191</v>
      </c>
      <c r="AX6" s="244"/>
      <c r="AY6" s="245" t="s">
        <v>191</v>
      </c>
      <c r="AZ6" s="244"/>
      <c r="BA6" s="245" t="s">
        <v>191</v>
      </c>
      <c r="BB6" s="244"/>
      <c r="BC6" s="245" t="s">
        <v>191</v>
      </c>
      <c r="BD6" s="244"/>
      <c r="BE6" s="245" t="s">
        <v>191</v>
      </c>
      <c r="BF6" s="244"/>
      <c r="BG6" s="245" t="s">
        <v>191</v>
      </c>
      <c r="BH6" s="244"/>
      <c r="BI6" s="245" t="s">
        <v>191</v>
      </c>
      <c r="BJ6" s="244"/>
      <c r="BK6" s="245" t="s">
        <v>191</v>
      </c>
      <c r="BL6" s="244"/>
      <c r="BM6" s="245" t="s">
        <v>191</v>
      </c>
      <c r="BN6" s="244"/>
      <c r="BO6" s="245" t="s">
        <v>191</v>
      </c>
      <c r="BP6" s="244"/>
      <c r="BQ6" s="245" t="s">
        <v>191</v>
      </c>
      <c r="BR6" s="244"/>
      <c r="BS6" s="245" t="s">
        <v>191</v>
      </c>
      <c r="BT6" s="244"/>
      <c r="BU6" s="245" t="s">
        <v>191</v>
      </c>
      <c r="BV6" s="244"/>
      <c r="BW6" s="245" t="s">
        <v>191</v>
      </c>
      <c r="BX6" s="244"/>
      <c r="BY6" s="245" t="s">
        <v>191</v>
      </c>
      <c r="BZ6" s="244"/>
      <c r="CA6" s="245" t="s">
        <v>191</v>
      </c>
      <c r="CB6" s="244"/>
      <c r="CC6" s="245" t="s">
        <v>191</v>
      </c>
      <c r="CD6" s="244"/>
      <c r="CE6" s="245" t="s">
        <v>191</v>
      </c>
      <c r="CF6" s="244"/>
      <c r="CG6" s="245" t="s">
        <v>191</v>
      </c>
      <c r="CH6" s="244"/>
      <c r="CI6" s="245" t="s">
        <v>191</v>
      </c>
      <c r="CJ6" s="244"/>
      <c r="CK6" s="245" t="s">
        <v>191</v>
      </c>
      <c r="CL6" s="244"/>
      <c r="CM6" s="245" t="s">
        <v>191</v>
      </c>
      <c r="CN6" s="244"/>
      <c r="CO6" s="245" t="s">
        <v>191</v>
      </c>
      <c r="CP6" s="244"/>
      <c r="CQ6" s="245" t="s">
        <v>191</v>
      </c>
      <c r="CR6" s="244"/>
      <c r="CS6" s="245" t="s">
        <v>191</v>
      </c>
      <c r="CT6" s="244"/>
      <c r="CU6" s="245" t="s">
        <v>191</v>
      </c>
      <c r="CV6" s="244"/>
      <c r="CW6" s="245" t="s">
        <v>191</v>
      </c>
      <c r="CX6" s="244"/>
      <c r="CY6" s="245" t="s">
        <v>191</v>
      </c>
      <c r="CZ6" s="244"/>
      <c r="DA6" s="245" t="s">
        <v>191</v>
      </c>
      <c r="DB6" s="244"/>
      <c r="DC6" s="245" t="s">
        <v>191</v>
      </c>
      <c r="DD6" s="244"/>
      <c r="DE6" s="245" t="s">
        <v>191</v>
      </c>
      <c r="DF6" s="244"/>
      <c r="DG6" s="245" t="s">
        <v>191</v>
      </c>
      <c r="DH6" s="244"/>
      <c r="DI6" s="245" t="s">
        <v>191</v>
      </c>
      <c r="DJ6" s="244"/>
      <c r="DK6" s="245" t="s">
        <v>191</v>
      </c>
      <c r="DL6" s="244"/>
      <c r="DM6" s="245" t="s">
        <v>191</v>
      </c>
      <c r="DN6" s="244"/>
      <c r="DO6" s="245" t="s">
        <v>191</v>
      </c>
      <c r="DP6" s="244"/>
      <c r="DQ6" s="245" t="s">
        <v>191</v>
      </c>
      <c r="DR6" s="244"/>
      <c r="DS6" s="245" t="s">
        <v>191</v>
      </c>
      <c r="DT6" s="244"/>
      <c r="DU6" s="245" t="s">
        <v>191</v>
      </c>
      <c r="DV6" s="244"/>
      <c r="DW6" s="245" t="s">
        <v>191</v>
      </c>
      <c r="DX6" s="244"/>
      <c r="DY6" s="245" t="s">
        <v>191</v>
      </c>
      <c r="DZ6" s="244"/>
      <c r="EA6" s="245" t="s">
        <v>191</v>
      </c>
      <c r="EB6" s="244"/>
      <c r="EC6" s="245" t="s">
        <v>191</v>
      </c>
      <c r="ED6" s="244"/>
      <c r="EE6" s="245" t="s">
        <v>191</v>
      </c>
      <c r="EF6" s="244"/>
      <c r="EG6" s="245" t="s">
        <v>191</v>
      </c>
      <c r="EH6" s="244"/>
      <c r="EI6" s="245" t="s">
        <v>191</v>
      </c>
      <c r="EJ6" s="244"/>
      <c r="EK6" s="245" t="s">
        <v>191</v>
      </c>
      <c r="EL6" s="244"/>
      <c r="EM6" s="245" t="s">
        <v>191</v>
      </c>
      <c r="EN6" s="244"/>
      <c r="EO6" s="245" t="s">
        <v>191</v>
      </c>
      <c r="EP6" s="244"/>
      <c r="EQ6" s="245" t="s">
        <v>191</v>
      </c>
      <c r="ER6" s="244"/>
      <c r="ES6" s="245" t="s">
        <v>191</v>
      </c>
      <c r="ET6" s="244"/>
      <c r="EU6" s="245" t="s">
        <v>191</v>
      </c>
      <c r="EV6" s="244"/>
      <c r="EW6" s="245" t="s">
        <v>191</v>
      </c>
      <c r="EX6" s="244"/>
      <c r="EY6" s="245" t="s">
        <v>191</v>
      </c>
      <c r="EZ6" s="244"/>
      <c r="FA6" s="245" t="s">
        <v>191</v>
      </c>
      <c r="FB6" s="244"/>
      <c r="FC6" s="245" t="s">
        <v>191</v>
      </c>
      <c r="FD6" s="244"/>
      <c r="FE6" s="245" t="s">
        <v>191</v>
      </c>
      <c r="FF6" s="244"/>
      <c r="FG6" s="245" t="s">
        <v>191</v>
      </c>
      <c r="FH6" s="244"/>
      <c r="FI6" s="245" t="s">
        <v>191</v>
      </c>
      <c r="FJ6" s="244"/>
      <c r="FK6" s="245" t="s">
        <v>191</v>
      </c>
      <c r="FL6" s="244"/>
      <c r="FM6" s="245" t="s">
        <v>191</v>
      </c>
      <c r="FN6" s="244"/>
      <c r="FO6" s="245" t="s">
        <v>191</v>
      </c>
      <c r="FP6" s="244"/>
      <c r="FQ6" s="245" t="s">
        <v>191</v>
      </c>
      <c r="FR6" s="244"/>
      <c r="FS6" s="245" t="s">
        <v>191</v>
      </c>
      <c r="FT6" s="244"/>
      <c r="FU6" s="245" t="s">
        <v>191</v>
      </c>
      <c r="FV6" s="244"/>
      <c r="FW6" s="245" t="s">
        <v>191</v>
      </c>
      <c r="FX6" s="244"/>
      <c r="FY6" s="245" t="s">
        <v>191</v>
      </c>
      <c r="FZ6" s="244"/>
      <c r="GA6" s="245" t="s">
        <v>191</v>
      </c>
      <c r="GB6" s="244"/>
      <c r="GC6" s="245" t="s">
        <v>191</v>
      </c>
      <c r="GD6" s="244"/>
      <c r="GE6" s="245" t="s">
        <v>191</v>
      </c>
      <c r="GF6" s="244"/>
      <c r="GG6" s="245" t="s">
        <v>191</v>
      </c>
      <c r="GH6" s="244"/>
      <c r="GI6" s="245" t="s">
        <v>191</v>
      </c>
      <c r="GJ6" s="244"/>
      <c r="GK6" s="245" t="s">
        <v>191</v>
      </c>
      <c r="GL6" s="244"/>
      <c r="GM6" s="245" t="s">
        <v>191</v>
      </c>
      <c r="GN6" s="244"/>
      <c r="GO6" s="245" t="s">
        <v>191</v>
      </c>
      <c r="GP6" s="244"/>
      <c r="GQ6" s="245" t="s">
        <v>191</v>
      </c>
      <c r="GR6" s="244"/>
      <c r="GS6" s="245" t="s">
        <v>191</v>
      </c>
      <c r="GT6" s="244"/>
      <c r="GU6" s="245" t="s">
        <v>191</v>
      </c>
      <c r="GV6" s="244"/>
      <c r="GW6" s="245" t="s">
        <v>191</v>
      </c>
      <c r="GX6" s="244"/>
      <c r="GY6" s="245" t="s">
        <v>191</v>
      </c>
      <c r="GZ6" s="244"/>
      <c r="HA6" s="245" t="s">
        <v>191</v>
      </c>
      <c r="HB6" s="244"/>
      <c r="HC6" s="245" t="s">
        <v>191</v>
      </c>
      <c r="HD6" s="244"/>
      <c r="HE6" s="245" t="s">
        <v>191</v>
      </c>
      <c r="HF6" s="244"/>
      <c r="HG6" s="245" t="s">
        <v>191</v>
      </c>
      <c r="HH6" s="244"/>
      <c r="HI6" s="245" t="s">
        <v>191</v>
      </c>
      <c r="HJ6" s="244"/>
      <c r="HK6" s="245" t="s">
        <v>191</v>
      </c>
      <c r="HL6" s="244"/>
      <c r="HM6" s="245" t="s">
        <v>191</v>
      </c>
      <c r="HN6" s="244"/>
      <c r="HO6" s="245" t="s">
        <v>191</v>
      </c>
      <c r="HP6" s="244"/>
      <c r="HQ6" s="245" t="s">
        <v>191</v>
      </c>
      <c r="HR6" s="244"/>
      <c r="HS6" s="245" t="s">
        <v>191</v>
      </c>
      <c r="HT6" s="244"/>
      <c r="HU6" s="245" t="s">
        <v>191</v>
      </c>
      <c r="HV6" s="244"/>
      <c r="HW6" s="245" t="s">
        <v>191</v>
      </c>
      <c r="HX6" s="244"/>
      <c r="HY6" s="245" t="s">
        <v>191</v>
      </c>
      <c r="HZ6" s="244"/>
      <c r="IA6" s="245" t="s">
        <v>191</v>
      </c>
      <c r="IB6" s="244"/>
      <c r="IC6" s="245" t="s">
        <v>191</v>
      </c>
      <c r="ID6" s="244"/>
      <c r="IE6" s="245" t="s">
        <v>191</v>
      </c>
      <c r="IF6" s="244"/>
      <c r="IG6" s="245" t="s">
        <v>191</v>
      </c>
      <c r="IH6" s="244"/>
      <c r="II6" s="245" t="s">
        <v>191</v>
      </c>
    </row>
    <row r="7" spans="1:243" ht="15.75" customHeight="1" x14ac:dyDescent="0.2">
      <c r="A7" s="626"/>
      <c r="B7" s="628"/>
      <c r="C7" s="631"/>
      <c r="D7" s="10">
        <v>0</v>
      </c>
      <c r="E7" s="507" t="s">
        <v>7</v>
      </c>
      <c r="F7" s="238">
        <v>0</v>
      </c>
      <c r="G7" s="239"/>
      <c r="H7" s="238">
        <v>0</v>
      </c>
      <c r="I7" s="239"/>
      <c r="J7" s="238">
        <v>0</v>
      </c>
      <c r="K7" s="239"/>
      <c r="L7" s="238">
        <v>0</v>
      </c>
      <c r="M7" s="239"/>
      <c r="N7" s="238">
        <v>0</v>
      </c>
      <c r="O7" s="239"/>
      <c r="P7" s="238">
        <v>0</v>
      </c>
      <c r="Q7" s="239"/>
      <c r="R7" s="238">
        <v>0</v>
      </c>
      <c r="S7" s="239"/>
      <c r="T7" s="238">
        <v>0</v>
      </c>
      <c r="U7" s="239"/>
      <c r="V7" s="238">
        <v>0</v>
      </c>
      <c r="W7" s="239"/>
      <c r="X7" s="238">
        <v>0</v>
      </c>
      <c r="Y7" s="239"/>
      <c r="Z7" s="238">
        <v>0</v>
      </c>
      <c r="AA7" s="239"/>
      <c r="AB7" s="238">
        <v>0</v>
      </c>
      <c r="AC7" s="239"/>
      <c r="AD7" s="238">
        <v>0</v>
      </c>
      <c r="AE7" s="239"/>
      <c r="AF7" s="238">
        <v>0</v>
      </c>
      <c r="AG7" s="239"/>
      <c r="AH7" s="238">
        <v>0</v>
      </c>
      <c r="AI7" s="239"/>
      <c r="AJ7" s="238">
        <v>0</v>
      </c>
      <c r="AK7" s="239"/>
      <c r="AL7" s="238">
        <v>0</v>
      </c>
      <c r="AM7" s="239"/>
      <c r="AN7" s="238">
        <v>0</v>
      </c>
      <c r="AO7" s="239"/>
      <c r="AP7" s="238">
        <v>0</v>
      </c>
      <c r="AQ7" s="239"/>
      <c r="AR7" s="238">
        <v>0</v>
      </c>
      <c r="AS7" s="239"/>
      <c r="AT7" s="238">
        <v>0</v>
      </c>
      <c r="AU7" s="239"/>
      <c r="AV7" s="238">
        <v>0</v>
      </c>
      <c r="AW7" s="239"/>
      <c r="AX7" s="238">
        <v>0</v>
      </c>
      <c r="AY7" s="239"/>
      <c r="AZ7" s="238">
        <v>0</v>
      </c>
      <c r="BA7" s="239"/>
      <c r="BB7" s="238">
        <v>0</v>
      </c>
      <c r="BC7" s="239"/>
      <c r="BD7" s="238">
        <v>0</v>
      </c>
      <c r="BE7" s="239"/>
      <c r="BF7" s="238">
        <v>0</v>
      </c>
      <c r="BG7" s="239"/>
      <c r="BH7" s="238">
        <v>0</v>
      </c>
      <c r="BI7" s="239"/>
      <c r="BJ7" s="238">
        <v>0</v>
      </c>
      <c r="BK7" s="239"/>
      <c r="BL7" s="238">
        <v>0</v>
      </c>
      <c r="BM7" s="239"/>
      <c r="BN7" s="238">
        <v>0</v>
      </c>
      <c r="BO7" s="239"/>
      <c r="BP7" s="238">
        <v>0</v>
      </c>
      <c r="BQ7" s="239"/>
      <c r="BR7" s="238">
        <v>0</v>
      </c>
      <c r="BS7" s="239"/>
      <c r="BT7" s="238">
        <v>0</v>
      </c>
      <c r="BU7" s="239"/>
      <c r="BV7" s="238">
        <v>0</v>
      </c>
      <c r="BW7" s="239"/>
      <c r="BX7" s="238">
        <v>0</v>
      </c>
      <c r="BY7" s="239"/>
      <c r="BZ7" s="238">
        <v>0</v>
      </c>
      <c r="CA7" s="239"/>
      <c r="CB7" s="238">
        <v>0</v>
      </c>
      <c r="CC7" s="239"/>
      <c r="CD7" s="238">
        <v>0</v>
      </c>
      <c r="CE7" s="239"/>
      <c r="CF7" s="238">
        <v>0</v>
      </c>
      <c r="CG7" s="239"/>
      <c r="CH7" s="238">
        <v>0</v>
      </c>
      <c r="CI7" s="239"/>
      <c r="CJ7" s="238">
        <v>0</v>
      </c>
      <c r="CK7" s="239"/>
      <c r="CL7" s="238">
        <v>0</v>
      </c>
      <c r="CM7" s="239"/>
      <c r="CN7" s="238">
        <v>0</v>
      </c>
      <c r="CO7" s="239"/>
      <c r="CP7" s="238">
        <v>0</v>
      </c>
      <c r="CQ7" s="239"/>
      <c r="CR7" s="238">
        <v>0</v>
      </c>
      <c r="CS7" s="239"/>
      <c r="CT7" s="238">
        <v>0</v>
      </c>
      <c r="CU7" s="239"/>
      <c r="CV7" s="238">
        <v>0</v>
      </c>
      <c r="CW7" s="239"/>
      <c r="CX7" s="238">
        <v>0</v>
      </c>
      <c r="CY7" s="239"/>
      <c r="CZ7" s="238">
        <v>0</v>
      </c>
      <c r="DA7" s="239"/>
      <c r="DB7" s="238" t="s">
        <v>187</v>
      </c>
      <c r="DC7" s="239"/>
      <c r="DD7" s="238">
        <v>0</v>
      </c>
      <c r="DE7" s="239"/>
      <c r="DF7" s="238">
        <v>0</v>
      </c>
      <c r="DG7" s="239"/>
      <c r="DH7" s="238">
        <v>0</v>
      </c>
      <c r="DI7" s="239"/>
      <c r="DJ7" s="238">
        <v>0</v>
      </c>
      <c r="DK7" s="239"/>
      <c r="DL7" s="238">
        <v>0</v>
      </c>
      <c r="DM7" s="239"/>
      <c r="DN7" s="238">
        <v>0</v>
      </c>
      <c r="DO7" s="239"/>
      <c r="DP7" s="238">
        <v>0</v>
      </c>
      <c r="DQ7" s="239"/>
      <c r="DR7" s="238">
        <v>0</v>
      </c>
      <c r="DS7" s="239"/>
      <c r="DT7" s="238">
        <v>0</v>
      </c>
      <c r="DU7" s="239"/>
      <c r="DV7" s="238">
        <v>0</v>
      </c>
      <c r="DW7" s="239"/>
      <c r="DX7" s="238">
        <v>0</v>
      </c>
      <c r="DY7" s="239"/>
      <c r="DZ7" s="238">
        <v>0</v>
      </c>
      <c r="EA7" s="239"/>
      <c r="EB7" s="238">
        <v>0</v>
      </c>
      <c r="EC7" s="239"/>
      <c r="ED7" s="238">
        <v>0</v>
      </c>
      <c r="EE7" s="239"/>
      <c r="EF7" s="238">
        <v>0</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26"/>
      <c r="B8" s="628"/>
      <c r="C8" s="631"/>
      <c r="D8" s="8" t="s">
        <v>8</v>
      </c>
      <c r="E8" s="508"/>
      <c r="F8" s="246"/>
      <c r="G8" s="247" t="s">
        <v>191</v>
      </c>
      <c r="H8" s="246"/>
      <c r="I8" s="247" t="s">
        <v>191</v>
      </c>
      <c r="J8" s="246"/>
      <c r="K8" s="247" t="s">
        <v>191</v>
      </c>
      <c r="L8" s="246"/>
      <c r="M8" s="247" t="s">
        <v>191</v>
      </c>
      <c r="N8" s="246"/>
      <c r="O8" s="247" t="s">
        <v>191</v>
      </c>
      <c r="P8" s="246"/>
      <c r="Q8" s="247" t="s">
        <v>191</v>
      </c>
      <c r="R8" s="246"/>
      <c r="S8" s="247" t="s">
        <v>191</v>
      </c>
      <c r="T8" s="246"/>
      <c r="U8" s="247" t="s">
        <v>191</v>
      </c>
      <c r="V8" s="246"/>
      <c r="W8" s="247" t="s">
        <v>191</v>
      </c>
      <c r="X8" s="246"/>
      <c r="Y8" s="247" t="s">
        <v>191</v>
      </c>
      <c r="Z8" s="246"/>
      <c r="AA8" s="247" t="s">
        <v>191</v>
      </c>
      <c r="AB8" s="246"/>
      <c r="AC8" s="247" t="s">
        <v>191</v>
      </c>
      <c r="AD8" s="246"/>
      <c r="AE8" s="247" t="s">
        <v>191</v>
      </c>
      <c r="AF8" s="246"/>
      <c r="AG8" s="247" t="s">
        <v>191</v>
      </c>
      <c r="AH8" s="246"/>
      <c r="AI8" s="247" t="s">
        <v>191</v>
      </c>
      <c r="AJ8" s="246"/>
      <c r="AK8" s="247" t="s">
        <v>191</v>
      </c>
      <c r="AL8" s="246"/>
      <c r="AM8" s="247" t="s">
        <v>191</v>
      </c>
      <c r="AN8" s="246"/>
      <c r="AO8" s="247" t="s">
        <v>191</v>
      </c>
      <c r="AP8" s="246"/>
      <c r="AQ8" s="247" t="s">
        <v>191</v>
      </c>
      <c r="AR8" s="246"/>
      <c r="AS8" s="247" t="s">
        <v>191</v>
      </c>
      <c r="AT8" s="246"/>
      <c r="AU8" s="247" t="s">
        <v>191</v>
      </c>
      <c r="AV8" s="246"/>
      <c r="AW8" s="247" t="s">
        <v>191</v>
      </c>
      <c r="AX8" s="246"/>
      <c r="AY8" s="247" t="s">
        <v>191</v>
      </c>
      <c r="AZ8" s="246"/>
      <c r="BA8" s="247" t="s">
        <v>191</v>
      </c>
      <c r="BB8" s="246"/>
      <c r="BC8" s="247" t="s">
        <v>191</v>
      </c>
      <c r="BD8" s="246"/>
      <c r="BE8" s="247" t="s">
        <v>191</v>
      </c>
      <c r="BF8" s="246"/>
      <c r="BG8" s="247" t="s">
        <v>191</v>
      </c>
      <c r="BH8" s="246"/>
      <c r="BI8" s="247" t="s">
        <v>191</v>
      </c>
      <c r="BJ8" s="246"/>
      <c r="BK8" s="247" t="s">
        <v>191</v>
      </c>
      <c r="BL8" s="246"/>
      <c r="BM8" s="247" t="s">
        <v>191</v>
      </c>
      <c r="BN8" s="246"/>
      <c r="BO8" s="247" t="s">
        <v>191</v>
      </c>
      <c r="BP8" s="246"/>
      <c r="BQ8" s="247" t="s">
        <v>191</v>
      </c>
      <c r="BR8" s="246"/>
      <c r="BS8" s="247" t="s">
        <v>191</v>
      </c>
      <c r="BT8" s="246"/>
      <c r="BU8" s="247" t="s">
        <v>191</v>
      </c>
      <c r="BV8" s="246"/>
      <c r="BW8" s="247" t="s">
        <v>191</v>
      </c>
      <c r="BX8" s="246"/>
      <c r="BY8" s="247" t="s">
        <v>191</v>
      </c>
      <c r="BZ8" s="246"/>
      <c r="CA8" s="247" t="s">
        <v>191</v>
      </c>
      <c r="CB8" s="246"/>
      <c r="CC8" s="247" t="s">
        <v>191</v>
      </c>
      <c r="CD8" s="246"/>
      <c r="CE8" s="247" t="s">
        <v>191</v>
      </c>
      <c r="CF8" s="246"/>
      <c r="CG8" s="247" t="s">
        <v>191</v>
      </c>
      <c r="CH8" s="246"/>
      <c r="CI8" s="247" t="s">
        <v>191</v>
      </c>
      <c r="CJ8" s="246"/>
      <c r="CK8" s="247" t="s">
        <v>191</v>
      </c>
      <c r="CL8" s="246"/>
      <c r="CM8" s="247" t="s">
        <v>191</v>
      </c>
      <c r="CN8" s="246"/>
      <c r="CO8" s="247" t="s">
        <v>191</v>
      </c>
      <c r="CP8" s="246"/>
      <c r="CQ8" s="247" t="s">
        <v>191</v>
      </c>
      <c r="CR8" s="246"/>
      <c r="CS8" s="247" t="s">
        <v>191</v>
      </c>
      <c r="CT8" s="246"/>
      <c r="CU8" s="247" t="s">
        <v>191</v>
      </c>
      <c r="CV8" s="246"/>
      <c r="CW8" s="247" t="s">
        <v>191</v>
      </c>
      <c r="CX8" s="246"/>
      <c r="CY8" s="247" t="s">
        <v>191</v>
      </c>
      <c r="CZ8" s="246"/>
      <c r="DA8" s="247" t="s">
        <v>191</v>
      </c>
      <c r="DB8" s="246"/>
      <c r="DC8" s="247" t="e">
        <v>#VALUE!</v>
      </c>
      <c r="DD8" s="246"/>
      <c r="DE8" s="247" t="s">
        <v>191</v>
      </c>
      <c r="DF8" s="246"/>
      <c r="DG8" s="247" t="s">
        <v>191</v>
      </c>
      <c r="DH8" s="246"/>
      <c r="DI8" s="247" t="s">
        <v>191</v>
      </c>
      <c r="DJ8" s="246"/>
      <c r="DK8" s="247" t="s">
        <v>191</v>
      </c>
      <c r="DL8" s="246"/>
      <c r="DM8" s="247" t="s">
        <v>191</v>
      </c>
      <c r="DN8" s="246"/>
      <c r="DO8" s="247" t="s">
        <v>191</v>
      </c>
      <c r="DP8" s="246"/>
      <c r="DQ8" s="247" t="s">
        <v>191</v>
      </c>
      <c r="DR8" s="246"/>
      <c r="DS8" s="247" t="s">
        <v>191</v>
      </c>
      <c r="DT8" s="246"/>
      <c r="DU8" s="247" t="s">
        <v>191</v>
      </c>
      <c r="DV8" s="246"/>
      <c r="DW8" s="247" t="s">
        <v>191</v>
      </c>
      <c r="DX8" s="246"/>
      <c r="DY8" s="247" t="s">
        <v>191</v>
      </c>
      <c r="DZ8" s="246"/>
      <c r="EA8" s="247" t="s">
        <v>191</v>
      </c>
      <c r="EB8" s="246"/>
      <c r="EC8" s="247" t="s">
        <v>191</v>
      </c>
      <c r="ED8" s="246"/>
      <c r="EE8" s="247" t="s">
        <v>191</v>
      </c>
      <c r="EF8" s="246"/>
      <c r="EG8" s="247" t="s">
        <v>191</v>
      </c>
      <c r="EH8" s="246"/>
      <c r="EI8" s="247" t="s">
        <v>191</v>
      </c>
      <c r="EJ8" s="246"/>
      <c r="EK8" s="247" t="s">
        <v>191</v>
      </c>
      <c r="EL8" s="246"/>
      <c r="EM8" s="247" t="s">
        <v>191</v>
      </c>
      <c r="EN8" s="246"/>
      <c r="EO8" s="247" t="s">
        <v>191</v>
      </c>
      <c r="EP8" s="246"/>
      <c r="EQ8" s="247" t="s">
        <v>191</v>
      </c>
      <c r="ER8" s="246"/>
      <c r="ES8" s="247" t="s">
        <v>191</v>
      </c>
      <c r="ET8" s="246"/>
      <c r="EU8" s="247" t="s">
        <v>191</v>
      </c>
      <c r="EV8" s="246"/>
      <c r="EW8" s="247" t="s">
        <v>191</v>
      </c>
      <c r="EX8" s="246"/>
      <c r="EY8" s="247" t="s">
        <v>191</v>
      </c>
      <c r="EZ8" s="246"/>
      <c r="FA8" s="247" t="s">
        <v>191</v>
      </c>
      <c r="FB8" s="246"/>
      <c r="FC8" s="247" t="s">
        <v>191</v>
      </c>
      <c r="FD8" s="246"/>
      <c r="FE8" s="247" t="s">
        <v>191</v>
      </c>
      <c r="FF8" s="246"/>
      <c r="FG8" s="247" t="s">
        <v>191</v>
      </c>
      <c r="FH8" s="246"/>
      <c r="FI8" s="247" t="s">
        <v>191</v>
      </c>
      <c r="FJ8" s="246"/>
      <c r="FK8" s="247" t="s">
        <v>191</v>
      </c>
      <c r="FL8" s="246"/>
      <c r="FM8" s="247" t="s">
        <v>191</v>
      </c>
      <c r="FN8" s="246"/>
      <c r="FO8" s="247" t="s">
        <v>191</v>
      </c>
      <c r="FP8" s="246"/>
      <c r="FQ8" s="247" t="s">
        <v>191</v>
      </c>
      <c r="FR8" s="246"/>
      <c r="FS8" s="247" t="s">
        <v>191</v>
      </c>
      <c r="FT8" s="246"/>
      <c r="FU8" s="247" t="s">
        <v>191</v>
      </c>
      <c r="FV8" s="246"/>
      <c r="FW8" s="247" t="s">
        <v>191</v>
      </c>
      <c r="FX8" s="246"/>
      <c r="FY8" s="247" t="s">
        <v>191</v>
      </c>
      <c r="FZ8" s="246"/>
      <c r="GA8" s="247" t="s">
        <v>191</v>
      </c>
      <c r="GB8" s="246"/>
      <c r="GC8" s="247" t="s">
        <v>191</v>
      </c>
      <c r="GD8" s="246"/>
      <c r="GE8" s="247" t="s">
        <v>191</v>
      </c>
      <c r="GF8" s="246"/>
      <c r="GG8" s="247" t="s">
        <v>191</v>
      </c>
      <c r="GH8" s="246"/>
      <c r="GI8" s="247" t="s">
        <v>191</v>
      </c>
      <c r="GJ8" s="246"/>
      <c r="GK8" s="247" t="s">
        <v>191</v>
      </c>
      <c r="GL8" s="246"/>
      <c r="GM8" s="247" t="s">
        <v>191</v>
      </c>
      <c r="GN8" s="246"/>
      <c r="GO8" s="247" t="s">
        <v>191</v>
      </c>
      <c r="GP8" s="246"/>
      <c r="GQ8" s="247" t="s">
        <v>191</v>
      </c>
      <c r="GR8" s="246"/>
      <c r="GS8" s="247" t="s">
        <v>191</v>
      </c>
      <c r="GT8" s="246"/>
      <c r="GU8" s="247" t="s">
        <v>191</v>
      </c>
      <c r="GV8" s="246"/>
      <c r="GW8" s="247" t="s">
        <v>191</v>
      </c>
      <c r="GX8" s="246"/>
      <c r="GY8" s="247" t="s">
        <v>191</v>
      </c>
      <c r="GZ8" s="246"/>
      <c r="HA8" s="247" t="s">
        <v>191</v>
      </c>
      <c r="HB8" s="246"/>
      <c r="HC8" s="247" t="s">
        <v>191</v>
      </c>
      <c r="HD8" s="246"/>
      <c r="HE8" s="247" t="s">
        <v>191</v>
      </c>
      <c r="HF8" s="246"/>
      <c r="HG8" s="247" t="s">
        <v>191</v>
      </c>
      <c r="HH8" s="246"/>
      <c r="HI8" s="247" t="s">
        <v>191</v>
      </c>
      <c r="HJ8" s="246"/>
      <c r="HK8" s="247" t="s">
        <v>191</v>
      </c>
      <c r="HL8" s="246"/>
      <c r="HM8" s="247" t="s">
        <v>191</v>
      </c>
      <c r="HN8" s="246"/>
      <c r="HO8" s="247" t="s">
        <v>191</v>
      </c>
      <c r="HP8" s="246"/>
      <c r="HQ8" s="247" t="s">
        <v>191</v>
      </c>
      <c r="HR8" s="246"/>
      <c r="HS8" s="247" t="s">
        <v>191</v>
      </c>
      <c r="HT8" s="246"/>
      <c r="HU8" s="247" t="s">
        <v>191</v>
      </c>
      <c r="HV8" s="246"/>
      <c r="HW8" s="247" t="s">
        <v>191</v>
      </c>
      <c r="HX8" s="246"/>
      <c r="HY8" s="247" t="s">
        <v>191</v>
      </c>
      <c r="HZ8" s="246"/>
      <c r="IA8" s="247" t="s">
        <v>191</v>
      </c>
      <c r="IB8" s="246"/>
      <c r="IC8" s="247" t="s">
        <v>191</v>
      </c>
      <c r="ID8" s="246"/>
      <c r="IE8" s="247" t="s">
        <v>191</v>
      </c>
      <c r="IF8" s="246"/>
      <c r="IG8" s="247" t="s">
        <v>191</v>
      </c>
      <c r="IH8" s="246"/>
      <c r="II8" s="247" t="s">
        <v>191</v>
      </c>
    </row>
    <row r="9" spans="1:243" ht="15.75" customHeight="1" x14ac:dyDescent="0.2">
      <c r="A9" s="626"/>
      <c r="B9" s="628"/>
      <c r="C9" s="631"/>
      <c r="D9" s="11">
        <v>0</v>
      </c>
      <c r="E9" s="509" t="s">
        <v>9</v>
      </c>
      <c r="F9" s="240">
        <v>0</v>
      </c>
      <c r="G9" s="241"/>
      <c r="H9" s="240">
        <v>0</v>
      </c>
      <c r="I9" s="241"/>
      <c r="J9" s="240">
        <v>0</v>
      </c>
      <c r="K9" s="241"/>
      <c r="L9" s="240">
        <v>0</v>
      </c>
      <c r="M9" s="241"/>
      <c r="N9" s="240">
        <v>0</v>
      </c>
      <c r="O9" s="241"/>
      <c r="P9" s="240">
        <v>0</v>
      </c>
      <c r="Q9" s="241"/>
      <c r="R9" s="240">
        <v>0</v>
      </c>
      <c r="S9" s="241"/>
      <c r="T9" s="240">
        <v>0</v>
      </c>
      <c r="U9" s="241"/>
      <c r="V9" s="240">
        <v>0</v>
      </c>
      <c r="W9" s="241"/>
      <c r="X9" s="240">
        <v>0</v>
      </c>
      <c r="Y9" s="241"/>
      <c r="Z9" s="240">
        <v>0</v>
      </c>
      <c r="AA9" s="241"/>
      <c r="AB9" s="240">
        <v>0</v>
      </c>
      <c r="AC9" s="241"/>
      <c r="AD9" s="240">
        <v>0</v>
      </c>
      <c r="AE9" s="241"/>
      <c r="AF9" s="240">
        <v>0</v>
      </c>
      <c r="AG9" s="241"/>
      <c r="AH9" s="240">
        <v>0</v>
      </c>
      <c r="AI9" s="241"/>
      <c r="AJ9" s="240">
        <v>0</v>
      </c>
      <c r="AK9" s="241"/>
      <c r="AL9" s="240">
        <v>0</v>
      </c>
      <c r="AM9" s="241"/>
      <c r="AN9" s="240">
        <v>0</v>
      </c>
      <c r="AO9" s="241"/>
      <c r="AP9" s="240">
        <v>0</v>
      </c>
      <c r="AQ9" s="241"/>
      <c r="AR9" s="240">
        <v>0</v>
      </c>
      <c r="AS9" s="241"/>
      <c r="AT9" s="240">
        <v>0</v>
      </c>
      <c r="AU9" s="241"/>
      <c r="AV9" s="240">
        <v>0</v>
      </c>
      <c r="AW9" s="241"/>
      <c r="AX9" s="240">
        <v>0</v>
      </c>
      <c r="AY9" s="241"/>
      <c r="AZ9" s="240">
        <v>0</v>
      </c>
      <c r="BA9" s="241"/>
      <c r="BB9" s="240">
        <v>0</v>
      </c>
      <c r="BC9" s="241"/>
      <c r="BD9" s="240">
        <v>0</v>
      </c>
      <c r="BE9" s="241"/>
      <c r="BF9" s="240">
        <v>0</v>
      </c>
      <c r="BG9" s="241"/>
      <c r="BH9" s="240">
        <v>0</v>
      </c>
      <c r="BI9" s="241"/>
      <c r="BJ9" s="240">
        <v>0</v>
      </c>
      <c r="BK9" s="241"/>
      <c r="BL9" s="240">
        <v>0</v>
      </c>
      <c r="BM9" s="241"/>
      <c r="BN9" s="240">
        <v>0</v>
      </c>
      <c r="BO9" s="241"/>
      <c r="BP9" s="240">
        <v>0</v>
      </c>
      <c r="BQ9" s="241"/>
      <c r="BR9" s="240">
        <v>0</v>
      </c>
      <c r="BS9" s="241"/>
      <c r="BT9" s="240">
        <v>0</v>
      </c>
      <c r="BU9" s="241"/>
      <c r="BV9" s="240">
        <v>0</v>
      </c>
      <c r="BW9" s="241"/>
      <c r="BX9" s="240">
        <v>0</v>
      </c>
      <c r="BY9" s="241"/>
      <c r="BZ9" s="240">
        <v>0</v>
      </c>
      <c r="CA9" s="241"/>
      <c r="CB9" s="240">
        <v>0</v>
      </c>
      <c r="CC9" s="241"/>
      <c r="CD9" s="240">
        <v>0</v>
      </c>
      <c r="CE9" s="241"/>
      <c r="CF9" s="240">
        <v>0</v>
      </c>
      <c r="CG9" s="241"/>
      <c r="CH9" s="240">
        <v>0</v>
      </c>
      <c r="CI9" s="241"/>
      <c r="CJ9" s="240">
        <v>0</v>
      </c>
      <c r="CK9" s="241"/>
      <c r="CL9" s="240">
        <v>0</v>
      </c>
      <c r="CM9" s="241"/>
      <c r="CN9" s="240">
        <v>0</v>
      </c>
      <c r="CO9" s="241"/>
      <c r="CP9" s="240">
        <v>0</v>
      </c>
      <c r="CQ9" s="241"/>
      <c r="CR9" s="240">
        <v>0</v>
      </c>
      <c r="CS9" s="241"/>
      <c r="CT9" s="240">
        <v>0</v>
      </c>
      <c r="CU9" s="241"/>
      <c r="CV9" s="240">
        <v>0</v>
      </c>
      <c r="CW9" s="241"/>
      <c r="CX9" s="240">
        <v>0</v>
      </c>
      <c r="CY9" s="241"/>
      <c r="CZ9" s="240">
        <v>0</v>
      </c>
      <c r="DA9" s="241"/>
      <c r="DB9" s="240">
        <v>0</v>
      </c>
      <c r="DC9" s="241"/>
      <c r="DD9" s="240">
        <v>0</v>
      </c>
      <c r="DE9" s="241"/>
      <c r="DF9" s="240">
        <v>0</v>
      </c>
      <c r="DG9" s="241"/>
      <c r="DH9" s="240">
        <v>0</v>
      </c>
      <c r="DI9" s="241"/>
      <c r="DJ9" s="240">
        <v>0</v>
      </c>
      <c r="DK9" s="241"/>
      <c r="DL9" s="240">
        <v>0</v>
      </c>
      <c r="DM9" s="241"/>
      <c r="DN9" s="240">
        <v>0</v>
      </c>
      <c r="DO9" s="241"/>
      <c r="DP9" s="240">
        <v>0</v>
      </c>
      <c r="DQ9" s="241"/>
      <c r="DR9" s="240">
        <v>0</v>
      </c>
      <c r="DS9" s="241"/>
      <c r="DT9" s="240">
        <v>0</v>
      </c>
      <c r="DU9" s="241"/>
      <c r="DV9" s="240">
        <v>0</v>
      </c>
      <c r="DW9" s="241"/>
      <c r="DX9" s="240">
        <v>0</v>
      </c>
      <c r="DY9" s="241"/>
      <c r="DZ9" s="240">
        <v>0</v>
      </c>
      <c r="EA9" s="241"/>
      <c r="EB9" s="240">
        <v>0</v>
      </c>
      <c r="EC9" s="241"/>
      <c r="ED9" s="240">
        <v>0</v>
      </c>
      <c r="EE9" s="241"/>
      <c r="EF9" s="240">
        <v>0</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26"/>
      <c r="B10" s="628"/>
      <c r="C10" s="631"/>
      <c r="D10" s="9">
        <v>0</v>
      </c>
      <c r="E10" s="510"/>
      <c r="F10" s="244"/>
      <c r="G10" s="245" t="s">
        <v>191</v>
      </c>
      <c r="H10" s="244"/>
      <c r="I10" s="245" t="s">
        <v>191</v>
      </c>
      <c r="J10" s="244"/>
      <c r="K10" s="245" t="s">
        <v>191</v>
      </c>
      <c r="L10" s="244"/>
      <c r="M10" s="245" t="s">
        <v>191</v>
      </c>
      <c r="N10" s="244"/>
      <c r="O10" s="245" t="s">
        <v>191</v>
      </c>
      <c r="P10" s="244"/>
      <c r="Q10" s="245" t="s">
        <v>191</v>
      </c>
      <c r="R10" s="244"/>
      <c r="S10" s="245" t="s">
        <v>191</v>
      </c>
      <c r="T10" s="244"/>
      <c r="U10" s="245" t="s">
        <v>191</v>
      </c>
      <c r="V10" s="244"/>
      <c r="W10" s="245" t="s">
        <v>191</v>
      </c>
      <c r="X10" s="244"/>
      <c r="Y10" s="245" t="s">
        <v>191</v>
      </c>
      <c r="Z10" s="244"/>
      <c r="AA10" s="245" t="s">
        <v>191</v>
      </c>
      <c r="AB10" s="244"/>
      <c r="AC10" s="245" t="s">
        <v>191</v>
      </c>
      <c r="AD10" s="244"/>
      <c r="AE10" s="245" t="s">
        <v>191</v>
      </c>
      <c r="AF10" s="244"/>
      <c r="AG10" s="245" t="s">
        <v>191</v>
      </c>
      <c r="AH10" s="244"/>
      <c r="AI10" s="245" t="s">
        <v>191</v>
      </c>
      <c r="AJ10" s="244"/>
      <c r="AK10" s="245" t="s">
        <v>191</v>
      </c>
      <c r="AL10" s="244"/>
      <c r="AM10" s="245" t="s">
        <v>191</v>
      </c>
      <c r="AN10" s="244"/>
      <c r="AO10" s="245" t="s">
        <v>191</v>
      </c>
      <c r="AP10" s="244"/>
      <c r="AQ10" s="245" t="s">
        <v>191</v>
      </c>
      <c r="AR10" s="244"/>
      <c r="AS10" s="245" t="s">
        <v>191</v>
      </c>
      <c r="AT10" s="244"/>
      <c r="AU10" s="245" t="s">
        <v>191</v>
      </c>
      <c r="AV10" s="244"/>
      <c r="AW10" s="245" t="s">
        <v>191</v>
      </c>
      <c r="AX10" s="244"/>
      <c r="AY10" s="245" t="s">
        <v>191</v>
      </c>
      <c r="AZ10" s="244"/>
      <c r="BA10" s="245" t="s">
        <v>191</v>
      </c>
      <c r="BB10" s="244"/>
      <c r="BC10" s="245" t="s">
        <v>191</v>
      </c>
      <c r="BD10" s="244"/>
      <c r="BE10" s="245" t="s">
        <v>191</v>
      </c>
      <c r="BF10" s="244"/>
      <c r="BG10" s="245" t="s">
        <v>191</v>
      </c>
      <c r="BH10" s="244"/>
      <c r="BI10" s="245" t="s">
        <v>191</v>
      </c>
      <c r="BJ10" s="244"/>
      <c r="BK10" s="245" t="s">
        <v>191</v>
      </c>
      <c r="BL10" s="244"/>
      <c r="BM10" s="245" t="s">
        <v>191</v>
      </c>
      <c r="BN10" s="244"/>
      <c r="BO10" s="245" t="s">
        <v>191</v>
      </c>
      <c r="BP10" s="244"/>
      <c r="BQ10" s="245" t="s">
        <v>191</v>
      </c>
      <c r="BR10" s="244"/>
      <c r="BS10" s="245" t="s">
        <v>191</v>
      </c>
      <c r="BT10" s="244"/>
      <c r="BU10" s="245" t="s">
        <v>191</v>
      </c>
      <c r="BV10" s="244"/>
      <c r="BW10" s="245" t="s">
        <v>191</v>
      </c>
      <c r="BX10" s="244"/>
      <c r="BY10" s="245" t="s">
        <v>191</v>
      </c>
      <c r="BZ10" s="244"/>
      <c r="CA10" s="245" t="s">
        <v>191</v>
      </c>
      <c r="CB10" s="244"/>
      <c r="CC10" s="245" t="s">
        <v>191</v>
      </c>
      <c r="CD10" s="244"/>
      <c r="CE10" s="245" t="s">
        <v>191</v>
      </c>
      <c r="CF10" s="244"/>
      <c r="CG10" s="245" t="s">
        <v>191</v>
      </c>
      <c r="CH10" s="244"/>
      <c r="CI10" s="245" t="s">
        <v>191</v>
      </c>
      <c r="CJ10" s="244"/>
      <c r="CK10" s="245" t="s">
        <v>191</v>
      </c>
      <c r="CL10" s="244"/>
      <c r="CM10" s="245" t="s">
        <v>191</v>
      </c>
      <c r="CN10" s="244"/>
      <c r="CO10" s="245" t="s">
        <v>191</v>
      </c>
      <c r="CP10" s="244"/>
      <c r="CQ10" s="245" t="s">
        <v>191</v>
      </c>
      <c r="CR10" s="244"/>
      <c r="CS10" s="245" t="s">
        <v>191</v>
      </c>
      <c r="CT10" s="244"/>
      <c r="CU10" s="245" t="s">
        <v>191</v>
      </c>
      <c r="CV10" s="244"/>
      <c r="CW10" s="245" t="s">
        <v>191</v>
      </c>
      <c r="CX10" s="244"/>
      <c r="CY10" s="245" t="s">
        <v>191</v>
      </c>
      <c r="CZ10" s="244"/>
      <c r="DA10" s="245" t="s">
        <v>191</v>
      </c>
      <c r="DB10" s="244"/>
      <c r="DC10" s="245" t="s">
        <v>191</v>
      </c>
      <c r="DD10" s="244"/>
      <c r="DE10" s="245" t="s">
        <v>191</v>
      </c>
      <c r="DF10" s="244"/>
      <c r="DG10" s="245" t="s">
        <v>191</v>
      </c>
      <c r="DH10" s="244"/>
      <c r="DI10" s="245" t="s">
        <v>191</v>
      </c>
      <c r="DJ10" s="244"/>
      <c r="DK10" s="245" t="s">
        <v>191</v>
      </c>
      <c r="DL10" s="244"/>
      <c r="DM10" s="245" t="s">
        <v>191</v>
      </c>
      <c r="DN10" s="244"/>
      <c r="DO10" s="245" t="s">
        <v>191</v>
      </c>
      <c r="DP10" s="244"/>
      <c r="DQ10" s="245" t="s">
        <v>191</v>
      </c>
      <c r="DR10" s="244"/>
      <c r="DS10" s="245" t="s">
        <v>191</v>
      </c>
      <c r="DT10" s="244"/>
      <c r="DU10" s="245" t="s">
        <v>191</v>
      </c>
      <c r="DV10" s="244"/>
      <c r="DW10" s="245" t="s">
        <v>191</v>
      </c>
      <c r="DX10" s="244"/>
      <c r="DY10" s="245" t="s">
        <v>191</v>
      </c>
      <c r="DZ10" s="244"/>
      <c r="EA10" s="245" t="s">
        <v>191</v>
      </c>
      <c r="EB10" s="244"/>
      <c r="EC10" s="245" t="s">
        <v>191</v>
      </c>
      <c r="ED10" s="244"/>
      <c r="EE10" s="245" t="s">
        <v>191</v>
      </c>
      <c r="EF10" s="244"/>
      <c r="EG10" s="245" t="s">
        <v>191</v>
      </c>
      <c r="EH10" s="244"/>
      <c r="EI10" s="245" t="s">
        <v>191</v>
      </c>
      <c r="EJ10" s="244"/>
      <c r="EK10" s="245" t="s">
        <v>191</v>
      </c>
      <c r="EL10" s="244"/>
      <c r="EM10" s="245" t="s">
        <v>191</v>
      </c>
      <c r="EN10" s="244"/>
      <c r="EO10" s="245" t="s">
        <v>191</v>
      </c>
      <c r="EP10" s="244"/>
      <c r="EQ10" s="245" t="s">
        <v>191</v>
      </c>
      <c r="ER10" s="244"/>
      <c r="ES10" s="245" t="s">
        <v>191</v>
      </c>
      <c r="ET10" s="244"/>
      <c r="EU10" s="245" t="s">
        <v>191</v>
      </c>
      <c r="EV10" s="244"/>
      <c r="EW10" s="245" t="s">
        <v>191</v>
      </c>
      <c r="EX10" s="244"/>
      <c r="EY10" s="245" t="s">
        <v>191</v>
      </c>
      <c r="EZ10" s="244"/>
      <c r="FA10" s="245" t="s">
        <v>191</v>
      </c>
      <c r="FB10" s="244"/>
      <c r="FC10" s="245" t="s">
        <v>191</v>
      </c>
      <c r="FD10" s="244"/>
      <c r="FE10" s="245" t="s">
        <v>191</v>
      </c>
      <c r="FF10" s="244"/>
      <c r="FG10" s="245" t="s">
        <v>191</v>
      </c>
      <c r="FH10" s="244"/>
      <c r="FI10" s="245" t="s">
        <v>191</v>
      </c>
      <c r="FJ10" s="244"/>
      <c r="FK10" s="245" t="s">
        <v>191</v>
      </c>
      <c r="FL10" s="244"/>
      <c r="FM10" s="245" t="s">
        <v>191</v>
      </c>
      <c r="FN10" s="244"/>
      <c r="FO10" s="245" t="s">
        <v>191</v>
      </c>
      <c r="FP10" s="244"/>
      <c r="FQ10" s="245" t="s">
        <v>191</v>
      </c>
      <c r="FR10" s="244"/>
      <c r="FS10" s="245" t="s">
        <v>191</v>
      </c>
      <c r="FT10" s="244"/>
      <c r="FU10" s="245" t="s">
        <v>191</v>
      </c>
      <c r="FV10" s="244"/>
      <c r="FW10" s="245" t="s">
        <v>191</v>
      </c>
      <c r="FX10" s="244"/>
      <c r="FY10" s="245" t="s">
        <v>191</v>
      </c>
      <c r="FZ10" s="244"/>
      <c r="GA10" s="245" t="s">
        <v>191</v>
      </c>
      <c r="GB10" s="244"/>
      <c r="GC10" s="245" t="s">
        <v>191</v>
      </c>
      <c r="GD10" s="244"/>
      <c r="GE10" s="245" t="s">
        <v>191</v>
      </c>
      <c r="GF10" s="244"/>
      <c r="GG10" s="245" t="s">
        <v>191</v>
      </c>
      <c r="GH10" s="244"/>
      <c r="GI10" s="245" t="s">
        <v>191</v>
      </c>
      <c r="GJ10" s="244"/>
      <c r="GK10" s="245" t="s">
        <v>191</v>
      </c>
      <c r="GL10" s="244"/>
      <c r="GM10" s="245" t="s">
        <v>191</v>
      </c>
      <c r="GN10" s="244"/>
      <c r="GO10" s="245" t="s">
        <v>191</v>
      </c>
      <c r="GP10" s="244"/>
      <c r="GQ10" s="245" t="s">
        <v>191</v>
      </c>
      <c r="GR10" s="244"/>
      <c r="GS10" s="245" t="s">
        <v>191</v>
      </c>
      <c r="GT10" s="244"/>
      <c r="GU10" s="245" t="s">
        <v>191</v>
      </c>
      <c r="GV10" s="244"/>
      <c r="GW10" s="245" t="s">
        <v>191</v>
      </c>
      <c r="GX10" s="244"/>
      <c r="GY10" s="245" t="s">
        <v>191</v>
      </c>
      <c r="GZ10" s="244"/>
      <c r="HA10" s="245" t="s">
        <v>191</v>
      </c>
      <c r="HB10" s="244"/>
      <c r="HC10" s="245" t="s">
        <v>191</v>
      </c>
      <c r="HD10" s="244"/>
      <c r="HE10" s="245" t="s">
        <v>191</v>
      </c>
      <c r="HF10" s="244"/>
      <c r="HG10" s="245" t="s">
        <v>191</v>
      </c>
      <c r="HH10" s="244"/>
      <c r="HI10" s="245" t="s">
        <v>191</v>
      </c>
      <c r="HJ10" s="244"/>
      <c r="HK10" s="245" t="s">
        <v>191</v>
      </c>
      <c r="HL10" s="244"/>
      <c r="HM10" s="245" t="s">
        <v>191</v>
      </c>
      <c r="HN10" s="244"/>
      <c r="HO10" s="245" t="s">
        <v>191</v>
      </c>
      <c r="HP10" s="244"/>
      <c r="HQ10" s="245" t="s">
        <v>191</v>
      </c>
      <c r="HR10" s="244"/>
      <c r="HS10" s="245" t="s">
        <v>191</v>
      </c>
      <c r="HT10" s="244"/>
      <c r="HU10" s="245" t="s">
        <v>191</v>
      </c>
      <c r="HV10" s="244"/>
      <c r="HW10" s="245" t="s">
        <v>191</v>
      </c>
      <c r="HX10" s="244"/>
      <c r="HY10" s="245" t="s">
        <v>191</v>
      </c>
      <c r="HZ10" s="244"/>
      <c r="IA10" s="245" t="s">
        <v>191</v>
      </c>
      <c r="IB10" s="244"/>
      <c r="IC10" s="245" t="s">
        <v>191</v>
      </c>
      <c r="ID10" s="244"/>
      <c r="IE10" s="245" t="s">
        <v>191</v>
      </c>
      <c r="IF10" s="244"/>
      <c r="IG10" s="245" t="s">
        <v>191</v>
      </c>
      <c r="IH10" s="244"/>
      <c r="II10" s="245" t="s">
        <v>191</v>
      </c>
    </row>
    <row r="11" spans="1:243" ht="15.75" customHeight="1" x14ac:dyDescent="0.2">
      <c r="A11" s="626"/>
      <c r="B11" s="628"/>
      <c r="C11" s="631"/>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26"/>
      <c r="B12" s="641"/>
      <c r="C12" s="644"/>
      <c r="D12" s="9" t="s">
        <v>11</v>
      </c>
      <c r="E12" s="510"/>
      <c r="F12" s="244"/>
      <c r="G12" s="245" t="s">
        <v>191</v>
      </c>
      <c r="H12" s="244"/>
      <c r="I12" s="245" t="s">
        <v>191</v>
      </c>
      <c r="J12" s="244"/>
      <c r="K12" s="245" t="s">
        <v>191</v>
      </c>
      <c r="L12" s="244"/>
      <c r="M12" s="245" t="s">
        <v>191</v>
      </c>
      <c r="N12" s="244"/>
      <c r="O12" s="245" t="s">
        <v>191</v>
      </c>
      <c r="P12" s="244"/>
      <c r="Q12" s="245" t="s">
        <v>191</v>
      </c>
      <c r="R12" s="244"/>
      <c r="S12" s="245" t="s">
        <v>191</v>
      </c>
      <c r="T12" s="244"/>
      <c r="U12" s="245" t="s">
        <v>191</v>
      </c>
      <c r="V12" s="244"/>
      <c r="W12" s="245" t="s">
        <v>191</v>
      </c>
      <c r="X12" s="244"/>
      <c r="Y12" s="245" t="s">
        <v>191</v>
      </c>
      <c r="Z12" s="244"/>
      <c r="AA12" s="245" t="s">
        <v>191</v>
      </c>
      <c r="AB12" s="244"/>
      <c r="AC12" s="245" t="s">
        <v>191</v>
      </c>
      <c r="AD12" s="244"/>
      <c r="AE12" s="245" t="s">
        <v>191</v>
      </c>
      <c r="AF12" s="244"/>
      <c r="AG12" s="245" t="s">
        <v>191</v>
      </c>
      <c r="AH12" s="244"/>
      <c r="AI12" s="245" t="s">
        <v>191</v>
      </c>
      <c r="AJ12" s="244"/>
      <c r="AK12" s="245" t="s">
        <v>191</v>
      </c>
      <c r="AL12" s="244"/>
      <c r="AM12" s="245" t="s">
        <v>191</v>
      </c>
      <c r="AN12" s="244"/>
      <c r="AO12" s="245" t="s">
        <v>191</v>
      </c>
      <c r="AP12" s="244"/>
      <c r="AQ12" s="245" t="s">
        <v>191</v>
      </c>
      <c r="AR12" s="244"/>
      <c r="AS12" s="245" t="s">
        <v>191</v>
      </c>
      <c r="AT12" s="244"/>
      <c r="AU12" s="245" t="s">
        <v>191</v>
      </c>
      <c r="AV12" s="244"/>
      <c r="AW12" s="245" t="s">
        <v>191</v>
      </c>
      <c r="AX12" s="244"/>
      <c r="AY12" s="245" t="s">
        <v>191</v>
      </c>
      <c r="AZ12" s="244"/>
      <c r="BA12" s="245" t="s">
        <v>191</v>
      </c>
      <c r="BB12" s="244"/>
      <c r="BC12" s="245" t="s">
        <v>191</v>
      </c>
      <c r="BD12" s="244"/>
      <c r="BE12" s="245" t="s">
        <v>191</v>
      </c>
      <c r="BF12" s="244"/>
      <c r="BG12" s="245" t="s">
        <v>191</v>
      </c>
      <c r="BH12" s="244"/>
      <c r="BI12" s="245" t="s">
        <v>191</v>
      </c>
      <c r="BJ12" s="244"/>
      <c r="BK12" s="245" t="s">
        <v>191</v>
      </c>
      <c r="BL12" s="244"/>
      <c r="BM12" s="245" t="s">
        <v>191</v>
      </c>
      <c r="BN12" s="244"/>
      <c r="BO12" s="245" t="s">
        <v>191</v>
      </c>
      <c r="BP12" s="244"/>
      <c r="BQ12" s="245" t="s">
        <v>191</v>
      </c>
      <c r="BR12" s="244"/>
      <c r="BS12" s="245" t="s">
        <v>191</v>
      </c>
      <c r="BT12" s="244"/>
      <c r="BU12" s="245" t="s">
        <v>191</v>
      </c>
      <c r="BV12" s="244"/>
      <c r="BW12" s="245" t="s">
        <v>191</v>
      </c>
      <c r="BX12" s="244"/>
      <c r="BY12" s="245" t="s">
        <v>191</v>
      </c>
      <c r="BZ12" s="244"/>
      <c r="CA12" s="245" t="s">
        <v>191</v>
      </c>
      <c r="CB12" s="244"/>
      <c r="CC12" s="245" t="s">
        <v>191</v>
      </c>
      <c r="CD12" s="244"/>
      <c r="CE12" s="245" t="s">
        <v>191</v>
      </c>
      <c r="CF12" s="244"/>
      <c r="CG12" s="245" t="s">
        <v>191</v>
      </c>
      <c r="CH12" s="244"/>
      <c r="CI12" s="245" t="s">
        <v>191</v>
      </c>
      <c r="CJ12" s="244"/>
      <c r="CK12" s="245" t="s">
        <v>191</v>
      </c>
      <c r="CL12" s="244"/>
      <c r="CM12" s="245" t="s">
        <v>191</v>
      </c>
      <c r="CN12" s="244"/>
      <c r="CO12" s="245" t="s">
        <v>191</v>
      </c>
      <c r="CP12" s="244"/>
      <c r="CQ12" s="245" t="s">
        <v>191</v>
      </c>
      <c r="CR12" s="244"/>
      <c r="CS12" s="245" t="s">
        <v>191</v>
      </c>
      <c r="CT12" s="244"/>
      <c r="CU12" s="245" t="s">
        <v>191</v>
      </c>
      <c r="CV12" s="244"/>
      <c r="CW12" s="245" t="s">
        <v>191</v>
      </c>
      <c r="CX12" s="244"/>
      <c r="CY12" s="245" t="s">
        <v>191</v>
      </c>
      <c r="CZ12" s="244"/>
      <c r="DA12" s="245" t="s">
        <v>191</v>
      </c>
      <c r="DB12" s="244"/>
      <c r="DC12" s="245" t="s">
        <v>191</v>
      </c>
      <c r="DD12" s="244"/>
      <c r="DE12" s="245" t="s">
        <v>191</v>
      </c>
      <c r="DF12" s="244"/>
      <c r="DG12" s="245" t="s">
        <v>191</v>
      </c>
      <c r="DH12" s="244"/>
      <c r="DI12" s="245" t="s">
        <v>191</v>
      </c>
      <c r="DJ12" s="244"/>
      <c r="DK12" s="245" t="s">
        <v>191</v>
      </c>
      <c r="DL12" s="244"/>
      <c r="DM12" s="245" t="s">
        <v>191</v>
      </c>
      <c r="DN12" s="244"/>
      <c r="DO12" s="245" t="s">
        <v>191</v>
      </c>
      <c r="DP12" s="244"/>
      <c r="DQ12" s="245" t="s">
        <v>191</v>
      </c>
      <c r="DR12" s="244"/>
      <c r="DS12" s="245" t="s">
        <v>191</v>
      </c>
      <c r="DT12" s="244"/>
      <c r="DU12" s="245" t="s">
        <v>191</v>
      </c>
      <c r="DV12" s="244"/>
      <c r="DW12" s="245" t="s">
        <v>191</v>
      </c>
      <c r="DX12" s="244"/>
      <c r="DY12" s="245" t="s">
        <v>191</v>
      </c>
      <c r="DZ12" s="244"/>
      <c r="EA12" s="245" t="s">
        <v>191</v>
      </c>
      <c r="EB12" s="244"/>
      <c r="EC12" s="245" t="s">
        <v>191</v>
      </c>
      <c r="ED12" s="244"/>
      <c r="EE12" s="245" t="s">
        <v>191</v>
      </c>
      <c r="EF12" s="244"/>
      <c r="EG12" s="245" t="s">
        <v>191</v>
      </c>
      <c r="EH12" s="244"/>
      <c r="EI12" s="245" t="s">
        <v>191</v>
      </c>
      <c r="EJ12" s="244"/>
      <c r="EK12" s="245" t="s">
        <v>191</v>
      </c>
      <c r="EL12" s="244"/>
      <c r="EM12" s="245" t="s">
        <v>191</v>
      </c>
      <c r="EN12" s="244"/>
      <c r="EO12" s="245" t="s">
        <v>191</v>
      </c>
      <c r="EP12" s="244"/>
      <c r="EQ12" s="245" t="s">
        <v>191</v>
      </c>
      <c r="ER12" s="244"/>
      <c r="ES12" s="245" t="s">
        <v>191</v>
      </c>
      <c r="ET12" s="244"/>
      <c r="EU12" s="245" t="s">
        <v>191</v>
      </c>
      <c r="EV12" s="244"/>
      <c r="EW12" s="245" t="s">
        <v>191</v>
      </c>
      <c r="EX12" s="244"/>
      <c r="EY12" s="245" t="s">
        <v>191</v>
      </c>
      <c r="EZ12" s="244"/>
      <c r="FA12" s="245" t="s">
        <v>191</v>
      </c>
      <c r="FB12" s="244"/>
      <c r="FC12" s="245" t="s">
        <v>191</v>
      </c>
      <c r="FD12" s="244"/>
      <c r="FE12" s="245" t="s">
        <v>191</v>
      </c>
      <c r="FF12" s="244"/>
      <c r="FG12" s="245" t="s">
        <v>191</v>
      </c>
      <c r="FH12" s="244"/>
      <c r="FI12" s="245" t="s">
        <v>191</v>
      </c>
      <c r="FJ12" s="244"/>
      <c r="FK12" s="245" t="s">
        <v>191</v>
      </c>
      <c r="FL12" s="244"/>
      <c r="FM12" s="245" t="s">
        <v>191</v>
      </c>
      <c r="FN12" s="244"/>
      <c r="FO12" s="245" t="s">
        <v>191</v>
      </c>
      <c r="FP12" s="244"/>
      <c r="FQ12" s="245" t="s">
        <v>191</v>
      </c>
      <c r="FR12" s="244"/>
      <c r="FS12" s="245" t="s">
        <v>191</v>
      </c>
      <c r="FT12" s="244"/>
      <c r="FU12" s="245" t="s">
        <v>191</v>
      </c>
      <c r="FV12" s="244"/>
      <c r="FW12" s="245" t="s">
        <v>191</v>
      </c>
      <c r="FX12" s="244"/>
      <c r="FY12" s="245" t="s">
        <v>191</v>
      </c>
      <c r="FZ12" s="244"/>
      <c r="GA12" s="245" t="s">
        <v>191</v>
      </c>
      <c r="GB12" s="244"/>
      <c r="GC12" s="245" t="s">
        <v>191</v>
      </c>
      <c r="GD12" s="244"/>
      <c r="GE12" s="245" t="s">
        <v>191</v>
      </c>
      <c r="GF12" s="244"/>
      <c r="GG12" s="245" t="s">
        <v>191</v>
      </c>
      <c r="GH12" s="244"/>
      <c r="GI12" s="245" t="s">
        <v>191</v>
      </c>
      <c r="GJ12" s="244"/>
      <c r="GK12" s="245" t="s">
        <v>191</v>
      </c>
      <c r="GL12" s="244"/>
      <c r="GM12" s="245" t="s">
        <v>191</v>
      </c>
      <c r="GN12" s="244"/>
      <c r="GO12" s="245" t="s">
        <v>191</v>
      </c>
      <c r="GP12" s="244"/>
      <c r="GQ12" s="245" t="s">
        <v>191</v>
      </c>
      <c r="GR12" s="244"/>
      <c r="GS12" s="245" t="s">
        <v>191</v>
      </c>
      <c r="GT12" s="244"/>
      <c r="GU12" s="245" t="s">
        <v>191</v>
      </c>
      <c r="GV12" s="244"/>
      <c r="GW12" s="245" t="s">
        <v>191</v>
      </c>
      <c r="GX12" s="244"/>
      <c r="GY12" s="245" t="s">
        <v>191</v>
      </c>
      <c r="GZ12" s="244"/>
      <c r="HA12" s="245" t="s">
        <v>191</v>
      </c>
      <c r="HB12" s="244"/>
      <c r="HC12" s="245" t="s">
        <v>191</v>
      </c>
      <c r="HD12" s="244"/>
      <c r="HE12" s="245" t="s">
        <v>191</v>
      </c>
      <c r="HF12" s="244"/>
      <c r="HG12" s="245" t="s">
        <v>191</v>
      </c>
      <c r="HH12" s="244"/>
      <c r="HI12" s="245" t="s">
        <v>191</v>
      </c>
      <c r="HJ12" s="244"/>
      <c r="HK12" s="245" t="s">
        <v>191</v>
      </c>
      <c r="HL12" s="244"/>
      <c r="HM12" s="245" t="s">
        <v>191</v>
      </c>
      <c r="HN12" s="244"/>
      <c r="HO12" s="245" t="s">
        <v>191</v>
      </c>
      <c r="HP12" s="244"/>
      <c r="HQ12" s="245" t="s">
        <v>191</v>
      </c>
      <c r="HR12" s="244"/>
      <c r="HS12" s="245" t="s">
        <v>191</v>
      </c>
      <c r="HT12" s="244"/>
      <c r="HU12" s="245" t="s">
        <v>191</v>
      </c>
      <c r="HV12" s="244"/>
      <c r="HW12" s="245" t="s">
        <v>191</v>
      </c>
      <c r="HX12" s="244"/>
      <c r="HY12" s="245" t="s">
        <v>191</v>
      </c>
      <c r="HZ12" s="244"/>
      <c r="IA12" s="245" t="s">
        <v>191</v>
      </c>
      <c r="IB12" s="244"/>
      <c r="IC12" s="245" t="s">
        <v>191</v>
      </c>
      <c r="ID12" s="244"/>
      <c r="IE12" s="245" t="s">
        <v>191</v>
      </c>
      <c r="IF12" s="244"/>
      <c r="IG12" s="245" t="s">
        <v>191</v>
      </c>
      <c r="IH12" s="244"/>
      <c r="II12" s="245" t="s">
        <v>191</v>
      </c>
    </row>
    <row r="13" spans="1:243" ht="15.75" customHeight="1" x14ac:dyDescent="0.2">
      <c r="A13" s="638" t="s">
        <v>0</v>
      </c>
      <c r="B13" s="640" t="s">
        <v>12</v>
      </c>
      <c r="C13" s="642">
        <v>44761</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v>0</v>
      </c>
      <c r="W13" s="239"/>
      <c r="X13" s="238">
        <v>0</v>
      </c>
      <c r="Y13" s="239"/>
      <c r="Z13" s="238">
        <v>0</v>
      </c>
      <c r="AA13" s="239"/>
      <c r="AB13" s="238">
        <v>0</v>
      </c>
      <c r="AC13" s="239"/>
      <c r="AD13" s="238">
        <v>0</v>
      </c>
      <c r="AE13" s="239"/>
      <c r="AF13" s="238">
        <v>0</v>
      </c>
      <c r="AG13" s="239"/>
      <c r="AH13" s="238">
        <v>0</v>
      </c>
      <c r="AI13" s="239"/>
      <c r="AJ13" s="238">
        <v>0</v>
      </c>
      <c r="AK13" s="239"/>
      <c r="AL13" s="238">
        <v>0</v>
      </c>
      <c r="AM13" s="239"/>
      <c r="AN13" s="238">
        <v>0</v>
      </c>
      <c r="AO13" s="239"/>
      <c r="AP13" s="238">
        <v>0</v>
      </c>
      <c r="AQ13" s="239"/>
      <c r="AR13" s="238">
        <v>0</v>
      </c>
      <c r="AS13" s="239"/>
      <c r="AT13" s="238">
        <v>0</v>
      </c>
      <c r="AU13" s="239"/>
      <c r="AV13" s="238">
        <v>0</v>
      </c>
      <c r="AW13" s="239"/>
      <c r="AX13" s="238">
        <v>0</v>
      </c>
      <c r="AY13" s="239"/>
      <c r="AZ13" s="238">
        <v>0</v>
      </c>
      <c r="BA13" s="239"/>
      <c r="BB13" s="238">
        <v>0</v>
      </c>
      <c r="BC13" s="239"/>
      <c r="BD13" s="238">
        <v>0</v>
      </c>
      <c r="BE13" s="239"/>
      <c r="BF13" s="238">
        <v>0</v>
      </c>
      <c r="BG13" s="239"/>
      <c r="BH13" s="238">
        <v>0</v>
      </c>
      <c r="BI13" s="239"/>
      <c r="BJ13" s="238">
        <v>0</v>
      </c>
      <c r="BK13" s="239"/>
      <c r="BL13" s="238">
        <v>0</v>
      </c>
      <c r="BM13" s="239"/>
      <c r="BN13" s="238">
        <v>0</v>
      </c>
      <c r="BO13" s="239"/>
      <c r="BP13" s="238">
        <v>0</v>
      </c>
      <c r="BQ13" s="239"/>
      <c r="BR13" s="238">
        <v>0</v>
      </c>
      <c r="BS13" s="239"/>
      <c r="BT13" s="238">
        <v>0</v>
      </c>
      <c r="BU13" s="239"/>
      <c r="BV13" s="238">
        <v>0</v>
      </c>
      <c r="BW13" s="239"/>
      <c r="BX13" s="238">
        <v>0</v>
      </c>
      <c r="BY13" s="239"/>
      <c r="BZ13" s="238">
        <v>0</v>
      </c>
      <c r="CA13" s="239"/>
      <c r="CB13" s="238">
        <v>0</v>
      </c>
      <c r="CC13" s="239"/>
      <c r="CD13" s="238">
        <v>0</v>
      </c>
      <c r="CE13" s="239"/>
      <c r="CF13" s="238">
        <v>0</v>
      </c>
      <c r="CG13" s="239"/>
      <c r="CH13" s="238">
        <v>0</v>
      </c>
      <c r="CI13" s="239"/>
      <c r="CJ13" s="238">
        <v>0</v>
      </c>
      <c r="CK13" s="239"/>
      <c r="CL13" s="238">
        <v>0</v>
      </c>
      <c r="CM13" s="239"/>
      <c r="CN13" s="238">
        <v>0</v>
      </c>
      <c r="CO13" s="239"/>
      <c r="CP13" s="238">
        <v>0</v>
      </c>
      <c r="CQ13" s="239"/>
      <c r="CR13" s="238">
        <v>0</v>
      </c>
      <c r="CS13" s="239"/>
      <c r="CT13" s="238">
        <v>0</v>
      </c>
      <c r="CU13" s="239"/>
      <c r="CV13" s="238">
        <v>0</v>
      </c>
      <c r="CW13" s="239"/>
      <c r="CX13" s="238">
        <v>0</v>
      </c>
      <c r="CY13" s="239"/>
      <c r="CZ13" s="238">
        <v>0</v>
      </c>
      <c r="DA13" s="239"/>
      <c r="DB13" s="238">
        <v>0</v>
      </c>
      <c r="DC13" s="239"/>
      <c r="DD13" s="238">
        <v>0</v>
      </c>
      <c r="DE13" s="239"/>
      <c r="DF13" s="238">
        <v>0</v>
      </c>
      <c r="DG13" s="239"/>
      <c r="DH13" s="238">
        <v>0</v>
      </c>
      <c r="DI13" s="239"/>
      <c r="DJ13" s="238">
        <v>0</v>
      </c>
      <c r="DK13" s="239"/>
      <c r="DL13" s="238">
        <v>0</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38"/>
      <c r="B14" s="628"/>
      <c r="C14" s="636"/>
      <c r="D14" s="8" t="s">
        <v>6</v>
      </c>
      <c r="E14" s="504"/>
      <c r="F14" s="240"/>
      <c r="G14" s="241" t="s">
        <v>191</v>
      </c>
      <c r="H14" s="240"/>
      <c r="I14" s="241" t="s">
        <v>191</v>
      </c>
      <c r="J14" s="240"/>
      <c r="K14" s="241" t="s">
        <v>191</v>
      </c>
      <c r="L14" s="240"/>
      <c r="M14" s="241" t="s">
        <v>191</v>
      </c>
      <c r="N14" s="240"/>
      <c r="O14" s="241" t="s">
        <v>191</v>
      </c>
      <c r="P14" s="240"/>
      <c r="Q14" s="241" t="s">
        <v>191</v>
      </c>
      <c r="R14" s="240"/>
      <c r="S14" s="241" t="s">
        <v>191</v>
      </c>
      <c r="T14" s="240"/>
      <c r="U14" s="241" t="s">
        <v>191</v>
      </c>
      <c r="V14" s="240"/>
      <c r="W14" s="241" t="s">
        <v>191</v>
      </c>
      <c r="X14" s="240"/>
      <c r="Y14" s="241" t="s">
        <v>191</v>
      </c>
      <c r="Z14" s="240"/>
      <c r="AA14" s="241" t="s">
        <v>191</v>
      </c>
      <c r="AB14" s="240"/>
      <c r="AC14" s="241" t="s">
        <v>191</v>
      </c>
      <c r="AD14" s="240"/>
      <c r="AE14" s="241" t="s">
        <v>191</v>
      </c>
      <c r="AF14" s="240"/>
      <c r="AG14" s="241" t="s">
        <v>191</v>
      </c>
      <c r="AH14" s="240"/>
      <c r="AI14" s="241" t="s">
        <v>191</v>
      </c>
      <c r="AJ14" s="240"/>
      <c r="AK14" s="241" t="s">
        <v>191</v>
      </c>
      <c r="AL14" s="240"/>
      <c r="AM14" s="241" t="s">
        <v>191</v>
      </c>
      <c r="AN14" s="240"/>
      <c r="AO14" s="241" t="s">
        <v>191</v>
      </c>
      <c r="AP14" s="240"/>
      <c r="AQ14" s="241" t="s">
        <v>191</v>
      </c>
      <c r="AR14" s="240"/>
      <c r="AS14" s="241" t="s">
        <v>191</v>
      </c>
      <c r="AT14" s="240"/>
      <c r="AU14" s="241" t="s">
        <v>191</v>
      </c>
      <c r="AV14" s="240"/>
      <c r="AW14" s="241" t="s">
        <v>191</v>
      </c>
      <c r="AX14" s="240"/>
      <c r="AY14" s="241" t="s">
        <v>191</v>
      </c>
      <c r="AZ14" s="240"/>
      <c r="BA14" s="241" t="s">
        <v>191</v>
      </c>
      <c r="BB14" s="240"/>
      <c r="BC14" s="241" t="s">
        <v>191</v>
      </c>
      <c r="BD14" s="240"/>
      <c r="BE14" s="241" t="s">
        <v>191</v>
      </c>
      <c r="BF14" s="240"/>
      <c r="BG14" s="241" t="s">
        <v>191</v>
      </c>
      <c r="BH14" s="240"/>
      <c r="BI14" s="241" t="s">
        <v>191</v>
      </c>
      <c r="BJ14" s="240"/>
      <c r="BK14" s="241" t="s">
        <v>191</v>
      </c>
      <c r="BL14" s="240"/>
      <c r="BM14" s="241" t="s">
        <v>191</v>
      </c>
      <c r="BN14" s="240"/>
      <c r="BO14" s="241" t="s">
        <v>191</v>
      </c>
      <c r="BP14" s="240"/>
      <c r="BQ14" s="241" t="s">
        <v>191</v>
      </c>
      <c r="BR14" s="240"/>
      <c r="BS14" s="241" t="s">
        <v>191</v>
      </c>
      <c r="BT14" s="240"/>
      <c r="BU14" s="241" t="s">
        <v>191</v>
      </c>
      <c r="BV14" s="240"/>
      <c r="BW14" s="241" t="s">
        <v>191</v>
      </c>
      <c r="BX14" s="240"/>
      <c r="BY14" s="241" t="s">
        <v>191</v>
      </c>
      <c r="BZ14" s="240"/>
      <c r="CA14" s="241" t="s">
        <v>191</v>
      </c>
      <c r="CB14" s="240"/>
      <c r="CC14" s="241" t="s">
        <v>191</v>
      </c>
      <c r="CD14" s="240"/>
      <c r="CE14" s="241" t="s">
        <v>191</v>
      </c>
      <c r="CF14" s="240"/>
      <c r="CG14" s="241" t="s">
        <v>191</v>
      </c>
      <c r="CH14" s="240"/>
      <c r="CI14" s="241" t="s">
        <v>191</v>
      </c>
      <c r="CJ14" s="240"/>
      <c r="CK14" s="241" t="s">
        <v>191</v>
      </c>
      <c r="CL14" s="240"/>
      <c r="CM14" s="241" t="s">
        <v>191</v>
      </c>
      <c r="CN14" s="240"/>
      <c r="CO14" s="241" t="s">
        <v>191</v>
      </c>
      <c r="CP14" s="240"/>
      <c r="CQ14" s="241" t="s">
        <v>191</v>
      </c>
      <c r="CR14" s="240"/>
      <c r="CS14" s="241" t="s">
        <v>191</v>
      </c>
      <c r="CT14" s="240"/>
      <c r="CU14" s="241" t="s">
        <v>191</v>
      </c>
      <c r="CV14" s="240"/>
      <c r="CW14" s="241" t="s">
        <v>191</v>
      </c>
      <c r="CX14" s="240"/>
      <c r="CY14" s="241" t="s">
        <v>191</v>
      </c>
      <c r="CZ14" s="240"/>
      <c r="DA14" s="241" t="s">
        <v>191</v>
      </c>
      <c r="DB14" s="240"/>
      <c r="DC14" s="241" t="s">
        <v>191</v>
      </c>
      <c r="DD14" s="240"/>
      <c r="DE14" s="241" t="s">
        <v>191</v>
      </c>
      <c r="DF14" s="240"/>
      <c r="DG14" s="241" t="s">
        <v>191</v>
      </c>
      <c r="DH14" s="240"/>
      <c r="DI14" s="241" t="s">
        <v>191</v>
      </c>
      <c r="DJ14" s="240"/>
      <c r="DK14" s="241" t="s">
        <v>191</v>
      </c>
      <c r="DL14" s="240"/>
      <c r="DM14" s="241" t="s">
        <v>191</v>
      </c>
      <c r="DN14" s="240"/>
      <c r="DO14" s="241" t="s">
        <v>191</v>
      </c>
      <c r="DP14" s="240"/>
      <c r="DQ14" s="241" t="s">
        <v>191</v>
      </c>
      <c r="DR14" s="240"/>
      <c r="DS14" s="241" t="s">
        <v>191</v>
      </c>
      <c r="DT14" s="240"/>
      <c r="DU14" s="241" t="s">
        <v>191</v>
      </c>
      <c r="DV14" s="240"/>
      <c r="DW14" s="241" t="s">
        <v>191</v>
      </c>
      <c r="DX14" s="240"/>
      <c r="DY14" s="241" t="s">
        <v>191</v>
      </c>
      <c r="DZ14" s="240"/>
      <c r="EA14" s="241" t="s">
        <v>191</v>
      </c>
      <c r="EB14" s="240"/>
      <c r="EC14" s="241" t="s">
        <v>191</v>
      </c>
      <c r="ED14" s="240"/>
      <c r="EE14" s="241" t="s">
        <v>191</v>
      </c>
      <c r="EF14" s="240"/>
      <c r="EG14" s="241" t="s">
        <v>191</v>
      </c>
      <c r="EH14" s="240"/>
      <c r="EI14" s="241" t="s">
        <v>191</v>
      </c>
      <c r="EJ14" s="240"/>
      <c r="EK14" s="241" t="s">
        <v>191</v>
      </c>
      <c r="EL14" s="240"/>
      <c r="EM14" s="241" t="s">
        <v>191</v>
      </c>
      <c r="EN14" s="240"/>
      <c r="EO14" s="241" t="s">
        <v>191</v>
      </c>
      <c r="EP14" s="240"/>
      <c r="EQ14" s="241" t="s">
        <v>191</v>
      </c>
      <c r="ER14" s="240"/>
      <c r="ES14" s="241" t="s">
        <v>191</v>
      </c>
      <c r="ET14" s="240"/>
      <c r="EU14" s="241" t="s">
        <v>191</v>
      </c>
      <c r="EV14" s="240"/>
      <c r="EW14" s="241" t="s">
        <v>191</v>
      </c>
      <c r="EX14" s="240"/>
      <c r="EY14" s="241" t="s">
        <v>191</v>
      </c>
      <c r="EZ14" s="240"/>
      <c r="FA14" s="241" t="s">
        <v>191</v>
      </c>
      <c r="FB14" s="240"/>
      <c r="FC14" s="241" t="s">
        <v>191</v>
      </c>
      <c r="FD14" s="240"/>
      <c r="FE14" s="241" t="s">
        <v>191</v>
      </c>
      <c r="FF14" s="240"/>
      <c r="FG14" s="241" t="s">
        <v>191</v>
      </c>
      <c r="FH14" s="240"/>
      <c r="FI14" s="241" t="s">
        <v>191</v>
      </c>
      <c r="FJ14" s="240"/>
      <c r="FK14" s="241" t="s">
        <v>191</v>
      </c>
      <c r="FL14" s="240"/>
      <c r="FM14" s="241" t="s">
        <v>191</v>
      </c>
      <c r="FN14" s="240"/>
      <c r="FO14" s="241" t="s">
        <v>191</v>
      </c>
      <c r="FP14" s="240"/>
      <c r="FQ14" s="241" t="s">
        <v>191</v>
      </c>
      <c r="FR14" s="240"/>
      <c r="FS14" s="241" t="s">
        <v>191</v>
      </c>
      <c r="FT14" s="240"/>
      <c r="FU14" s="241" t="s">
        <v>191</v>
      </c>
      <c r="FV14" s="240"/>
      <c r="FW14" s="241" t="s">
        <v>191</v>
      </c>
      <c r="FX14" s="240"/>
      <c r="FY14" s="241" t="s">
        <v>191</v>
      </c>
      <c r="FZ14" s="240"/>
      <c r="GA14" s="241" t="s">
        <v>191</v>
      </c>
      <c r="GB14" s="240"/>
      <c r="GC14" s="241" t="s">
        <v>191</v>
      </c>
      <c r="GD14" s="240"/>
      <c r="GE14" s="241" t="s">
        <v>191</v>
      </c>
      <c r="GF14" s="240"/>
      <c r="GG14" s="241" t="s">
        <v>191</v>
      </c>
      <c r="GH14" s="240"/>
      <c r="GI14" s="241" t="s">
        <v>191</v>
      </c>
      <c r="GJ14" s="240"/>
      <c r="GK14" s="241" t="s">
        <v>191</v>
      </c>
      <c r="GL14" s="240"/>
      <c r="GM14" s="241" t="s">
        <v>191</v>
      </c>
      <c r="GN14" s="240"/>
      <c r="GO14" s="241" t="s">
        <v>191</v>
      </c>
      <c r="GP14" s="240"/>
      <c r="GQ14" s="241" t="s">
        <v>191</v>
      </c>
      <c r="GR14" s="240"/>
      <c r="GS14" s="241" t="s">
        <v>191</v>
      </c>
      <c r="GT14" s="240"/>
      <c r="GU14" s="241" t="s">
        <v>191</v>
      </c>
      <c r="GV14" s="240"/>
      <c r="GW14" s="241" t="s">
        <v>191</v>
      </c>
      <c r="GX14" s="240"/>
      <c r="GY14" s="241" t="s">
        <v>191</v>
      </c>
      <c r="GZ14" s="240"/>
      <c r="HA14" s="241" t="s">
        <v>191</v>
      </c>
      <c r="HB14" s="240"/>
      <c r="HC14" s="241" t="s">
        <v>191</v>
      </c>
      <c r="HD14" s="240"/>
      <c r="HE14" s="241" t="s">
        <v>191</v>
      </c>
      <c r="HF14" s="240"/>
      <c r="HG14" s="241" t="s">
        <v>191</v>
      </c>
      <c r="HH14" s="240"/>
      <c r="HI14" s="241" t="s">
        <v>191</v>
      </c>
      <c r="HJ14" s="240"/>
      <c r="HK14" s="241" t="s">
        <v>191</v>
      </c>
      <c r="HL14" s="240"/>
      <c r="HM14" s="241" t="s">
        <v>191</v>
      </c>
      <c r="HN14" s="240"/>
      <c r="HO14" s="241" t="s">
        <v>191</v>
      </c>
      <c r="HP14" s="240"/>
      <c r="HQ14" s="241" t="s">
        <v>191</v>
      </c>
      <c r="HR14" s="240"/>
      <c r="HS14" s="241" t="s">
        <v>191</v>
      </c>
      <c r="HT14" s="240"/>
      <c r="HU14" s="241" t="s">
        <v>191</v>
      </c>
      <c r="HV14" s="240"/>
      <c r="HW14" s="241" t="s">
        <v>191</v>
      </c>
      <c r="HX14" s="240"/>
      <c r="HY14" s="241" t="s">
        <v>191</v>
      </c>
      <c r="HZ14" s="240"/>
      <c r="IA14" s="241" t="s">
        <v>191</v>
      </c>
      <c r="IB14" s="240"/>
      <c r="IC14" s="241" t="s">
        <v>191</v>
      </c>
      <c r="ID14" s="240"/>
      <c r="IE14" s="241" t="s">
        <v>191</v>
      </c>
      <c r="IF14" s="240"/>
      <c r="IG14" s="241" t="s">
        <v>191</v>
      </c>
      <c r="IH14" s="240"/>
      <c r="II14" s="241" t="s">
        <v>191</v>
      </c>
    </row>
    <row r="15" spans="1:243" ht="15.75" customHeight="1" x14ac:dyDescent="0.2">
      <c r="A15" s="638"/>
      <c r="B15" s="628"/>
      <c r="C15" s="636"/>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v>0</v>
      </c>
      <c r="W15" s="243"/>
      <c r="X15" s="242">
        <v>0</v>
      </c>
      <c r="Y15" s="243"/>
      <c r="Z15" s="242">
        <v>0</v>
      </c>
      <c r="AA15" s="243"/>
      <c r="AB15" s="242">
        <v>0</v>
      </c>
      <c r="AC15" s="243"/>
      <c r="AD15" s="242">
        <v>0</v>
      </c>
      <c r="AE15" s="243"/>
      <c r="AF15" s="242">
        <v>0</v>
      </c>
      <c r="AG15" s="243"/>
      <c r="AH15" s="242">
        <v>0</v>
      </c>
      <c r="AI15" s="243"/>
      <c r="AJ15" s="242">
        <v>0</v>
      </c>
      <c r="AK15" s="243"/>
      <c r="AL15" s="242">
        <v>0</v>
      </c>
      <c r="AM15" s="243"/>
      <c r="AN15" s="242">
        <v>0</v>
      </c>
      <c r="AO15" s="243"/>
      <c r="AP15" s="242">
        <v>0</v>
      </c>
      <c r="AQ15" s="243"/>
      <c r="AR15" s="242">
        <v>0</v>
      </c>
      <c r="AS15" s="243"/>
      <c r="AT15" s="242">
        <v>0</v>
      </c>
      <c r="AU15" s="243"/>
      <c r="AV15" s="242">
        <v>0</v>
      </c>
      <c r="AW15" s="243"/>
      <c r="AX15" s="242">
        <v>0</v>
      </c>
      <c r="AY15" s="243"/>
      <c r="AZ15" s="242">
        <v>0</v>
      </c>
      <c r="BA15" s="243"/>
      <c r="BB15" s="242">
        <v>0</v>
      </c>
      <c r="BC15" s="243"/>
      <c r="BD15" s="242">
        <v>0</v>
      </c>
      <c r="BE15" s="243"/>
      <c r="BF15" s="242">
        <v>0</v>
      </c>
      <c r="BG15" s="243"/>
      <c r="BH15" s="242">
        <v>0</v>
      </c>
      <c r="BI15" s="243"/>
      <c r="BJ15" s="242">
        <v>0</v>
      </c>
      <c r="BK15" s="243"/>
      <c r="BL15" s="242">
        <v>0</v>
      </c>
      <c r="BM15" s="243"/>
      <c r="BN15" s="242">
        <v>0</v>
      </c>
      <c r="BO15" s="243"/>
      <c r="BP15" s="242">
        <v>0</v>
      </c>
      <c r="BQ15" s="243"/>
      <c r="BR15" s="242">
        <v>0</v>
      </c>
      <c r="BS15" s="243"/>
      <c r="BT15" s="242">
        <v>0</v>
      </c>
      <c r="BU15" s="243"/>
      <c r="BV15" s="242">
        <v>0</v>
      </c>
      <c r="BW15" s="243"/>
      <c r="BX15" s="242">
        <v>0</v>
      </c>
      <c r="BY15" s="243"/>
      <c r="BZ15" s="242">
        <v>0</v>
      </c>
      <c r="CA15" s="243"/>
      <c r="CB15" s="242">
        <v>0</v>
      </c>
      <c r="CC15" s="243"/>
      <c r="CD15" s="242">
        <v>0</v>
      </c>
      <c r="CE15" s="243"/>
      <c r="CF15" s="242">
        <v>0</v>
      </c>
      <c r="CG15" s="243"/>
      <c r="CH15" s="242">
        <v>0</v>
      </c>
      <c r="CI15" s="243"/>
      <c r="CJ15" s="242">
        <v>0</v>
      </c>
      <c r="CK15" s="243"/>
      <c r="CL15" s="242">
        <v>0</v>
      </c>
      <c r="CM15" s="243"/>
      <c r="CN15" s="242">
        <v>0</v>
      </c>
      <c r="CO15" s="243"/>
      <c r="CP15" s="242">
        <v>0</v>
      </c>
      <c r="CQ15" s="243"/>
      <c r="CR15" s="242">
        <v>0</v>
      </c>
      <c r="CS15" s="243"/>
      <c r="CT15" s="242">
        <v>0</v>
      </c>
      <c r="CU15" s="243"/>
      <c r="CV15" s="242">
        <v>0</v>
      </c>
      <c r="CW15" s="243"/>
      <c r="CX15" s="242">
        <v>0</v>
      </c>
      <c r="CY15" s="243"/>
      <c r="CZ15" s="242">
        <v>0</v>
      </c>
      <c r="DA15" s="243"/>
      <c r="DB15" s="242">
        <v>0</v>
      </c>
      <c r="DC15" s="243"/>
      <c r="DD15" s="242">
        <v>0</v>
      </c>
      <c r="DE15" s="243"/>
      <c r="DF15" s="242">
        <v>0</v>
      </c>
      <c r="DG15" s="243"/>
      <c r="DH15" s="242">
        <v>0</v>
      </c>
      <c r="DI15" s="243"/>
      <c r="DJ15" s="242">
        <v>0</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38"/>
      <c r="B16" s="628"/>
      <c r="C16" s="636"/>
      <c r="D16" s="9">
        <v>0</v>
      </c>
      <c r="E16" s="506"/>
      <c r="F16" s="244"/>
      <c r="G16" s="245" t="s">
        <v>191</v>
      </c>
      <c r="H16" s="244"/>
      <c r="I16" s="245" t="s">
        <v>191</v>
      </c>
      <c r="J16" s="244"/>
      <c r="K16" s="245" t="s">
        <v>191</v>
      </c>
      <c r="L16" s="244"/>
      <c r="M16" s="245" t="s">
        <v>191</v>
      </c>
      <c r="N16" s="244"/>
      <c r="O16" s="245" t="s">
        <v>191</v>
      </c>
      <c r="P16" s="244"/>
      <c r="Q16" s="245" t="s">
        <v>191</v>
      </c>
      <c r="R16" s="244"/>
      <c r="S16" s="245" t="s">
        <v>191</v>
      </c>
      <c r="T16" s="244"/>
      <c r="U16" s="245" t="s">
        <v>191</v>
      </c>
      <c r="V16" s="244"/>
      <c r="W16" s="245" t="s">
        <v>191</v>
      </c>
      <c r="X16" s="244"/>
      <c r="Y16" s="245" t="s">
        <v>191</v>
      </c>
      <c r="Z16" s="244"/>
      <c r="AA16" s="245" t="s">
        <v>191</v>
      </c>
      <c r="AB16" s="244"/>
      <c r="AC16" s="245" t="s">
        <v>191</v>
      </c>
      <c r="AD16" s="244"/>
      <c r="AE16" s="245" t="s">
        <v>191</v>
      </c>
      <c r="AF16" s="244"/>
      <c r="AG16" s="245" t="s">
        <v>191</v>
      </c>
      <c r="AH16" s="244"/>
      <c r="AI16" s="245" t="s">
        <v>191</v>
      </c>
      <c r="AJ16" s="244"/>
      <c r="AK16" s="245" t="s">
        <v>191</v>
      </c>
      <c r="AL16" s="244"/>
      <c r="AM16" s="245" t="s">
        <v>191</v>
      </c>
      <c r="AN16" s="244"/>
      <c r="AO16" s="245" t="s">
        <v>191</v>
      </c>
      <c r="AP16" s="244"/>
      <c r="AQ16" s="245" t="s">
        <v>191</v>
      </c>
      <c r="AR16" s="244"/>
      <c r="AS16" s="245" t="s">
        <v>191</v>
      </c>
      <c r="AT16" s="244"/>
      <c r="AU16" s="245" t="s">
        <v>191</v>
      </c>
      <c r="AV16" s="244"/>
      <c r="AW16" s="245" t="s">
        <v>191</v>
      </c>
      <c r="AX16" s="244"/>
      <c r="AY16" s="245" t="s">
        <v>191</v>
      </c>
      <c r="AZ16" s="244"/>
      <c r="BA16" s="245" t="s">
        <v>191</v>
      </c>
      <c r="BB16" s="244"/>
      <c r="BC16" s="245" t="s">
        <v>191</v>
      </c>
      <c r="BD16" s="244"/>
      <c r="BE16" s="245" t="s">
        <v>191</v>
      </c>
      <c r="BF16" s="244"/>
      <c r="BG16" s="245" t="s">
        <v>191</v>
      </c>
      <c r="BH16" s="244"/>
      <c r="BI16" s="245" t="s">
        <v>191</v>
      </c>
      <c r="BJ16" s="244"/>
      <c r="BK16" s="245" t="s">
        <v>191</v>
      </c>
      <c r="BL16" s="244"/>
      <c r="BM16" s="245" t="s">
        <v>191</v>
      </c>
      <c r="BN16" s="244"/>
      <c r="BO16" s="245" t="s">
        <v>191</v>
      </c>
      <c r="BP16" s="244"/>
      <c r="BQ16" s="245" t="s">
        <v>191</v>
      </c>
      <c r="BR16" s="244"/>
      <c r="BS16" s="245" t="s">
        <v>191</v>
      </c>
      <c r="BT16" s="244"/>
      <c r="BU16" s="245" t="s">
        <v>191</v>
      </c>
      <c r="BV16" s="244"/>
      <c r="BW16" s="245" t="s">
        <v>191</v>
      </c>
      <c r="BX16" s="244"/>
      <c r="BY16" s="245" t="s">
        <v>191</v>
      </c>
      <c r="BZ16" s="244"/>
      <c r="CA16" s="245" t="s">
        <v>191</v>
      </c>
      <c r="CB16" s="244"/>
      <c r="CC16" s="245" t="s">
        <v>191</v>
      </c>
      <c r="CD16" s="244"/>
      <c r="CE16" s="245" t="s">
        <v>191</v>
      </c>
      <c r="CF16" s="244"/>
      <c r="CG16" s="245" t="s">
        <v>191</v>
      </c>
      <c r="CH16" s="244"/>
      <c r="CI16" s="245" t="s">
        <v>191</v>
      </c>
      <c r="CJ16" s="244"/>
      <c r="CK16" s="245" t="s">
        <v>191</v>
      </c>
      <c r="CL16" s="244"/>
      <c r="CM16" s="245" t="s">
        <v>191</v>
      </c>
      <c r="CN16" s="244"/>
      <c r="CO16" s="245" t="s">
        <v>191</v>
      </c>
      <c r="CP16" s="244"/>
      <c r="CQ16" s="245" t="s">
        <v>191</v>
      </c>
      <c r="CR16" s="244"/>
      <c r="CS16" s="245" t="s">
        <v>191</v>
      </c>
      <c r="CT16" s="244"/>
      <c r="CU16" s="245" t="s">
        <v>191</v>
      </c>
      <c r="CV16" s="244"/>
      <c r="CW16" s="245" t="s">
        <v>191</v>
      </c>
      <c r="CX16" s="244"/>
      <c r="CY16" s="245" t="s">
        <v>191</v>
      </c>
      <c r="CZ16" s="244"/>
      <c r="DA16" s="245" t="s">
        <v>191</v>
      </c>
      <c r="DB16" s="244"/>
      <c r="DC16" s="245" t="s">
        <v>191</v>
      </c>
      <c r="DD16" s="244"/>
      <c r="DE16" s="245" t="s">
        <v>191</v>
      </c>
      <c r="DF16" s="244"/>
      <c r="DG16" s="245" t="s">
        <v>191</v>
      </c>
      <c r="DH16" s="244"/>
      <c r="DI16" s="245" t="s">
        <v>191</v>
      </c>
      <c r="DJ16" s="244"/>
      <c r="DK16" s="245" t="s">
        <v>191</v>
      </c>
      <c r="DL16" s="244"/>
      <c r="DM16" s="245" t="s">
        <v>191</v>
      </c>
      <c r="DN16" s="244"/>
      <c r="DO16" s="245" t="s">
        <v>191</v>
      </c>
      <c r="DP16" s="244"/>
      <c r="DQ16" s="245" t="s">
        <v>191</v>
      </c>
      <c r="DR16" s="244"/>
      <c r="DS16" s="245" t="s">
        <v>191</v>
      </c>
      <c r="DT16" s="244"/>
      <c r="DU16" s="245" t="s">
        <v>191</v>
      </c>
      <c r="DV16" s="244"/>
      <c r="DW16" s="245" t="s">
        <v>191</v>
      </c>
      <c r="DX16" s="244"/>
      <c r="DY16" s="245" t="s">
        <v>191</v>
      </c>
      <c r="DZ16" s="244"/>
      <c r="EA16" s="245" t="s">
        <v>191</v>
      </c>
      <c r="EB16" s="244"/>
      <c r="EC16" s="245" t="s">
        <v>191</v>
      </c>
      <c r="ED16" s="244"/>
      <c r="EE16" s="245" t="s">
        <v>191</v>
      </c>
      <c r="EF16" s="244"/>
      <c r="EG16" s="245" t="s">
        <v>191</v>
      </c>
      <c r="EH16" s="244"/>
      <c r="EI16" s="245" t="s">
        <v>191</v>
      </c>
      <c r="EJ16" s="244"/>
      <c r="EK16" s="245" t="s">
        <v>191</v>
      </c>
      <c r="EL16" s="244"/>
      <c r="EM16" s="245" t="s">
        <v>191</v>
      </c>
      <c r="EN16" s="244"/>
      <c r="EO16" s="245" t="s">
        <v>191</v>
      </c>
      <c r="EP16" s="244"/>
      <c r="EQ16" s="245" t="s">
        <v>191</v>
      </c>
      <c r="ER16" s="244"/>
      <c r="ES16" s="245" t="s">
        <v>191</v>
      </c>
      <c r="ET16" s="244"/>
      <c r="EU16" s="245" t="s">
        <v>191</v>
      </c>
      <c r="EV16" s="244"/>
      <c r="EW16" s="245" t="s">
        <v>191</v>
      </c>
      <c r="EX16" s="244"/>
      <c r="EY16" s="245" t="s">
        <v>191</v>
      </c>
      <c r="EZ16" s="244"/>
      <c r="FA16" s="245" t="s">
        <v>191</v>
      </c>
      <c r="FB16" s="244"/>
      <c r="FC16" s="245" t="s">
        <v>191</v>
      </c>
      <c r="FD16" s="244"/>
      <c r="FE16" s="245" t="s">
        <v>191</v>
      </c>
      <c r="FF16" s="244"/>
      <c r="FG16" s="245" t="s">
        <v>191</v>
      </c>
      <c r="FH16" s="244"/>
      <c r="FI16" s="245" t="s">
        <v>191</v>
      </c>
      <c r="FJ16" s="244"/>
      <c r="FK16" s="245" t="s">
        <v>191</v>
      </c>
      <c r="FL16" s="244"/>
      <c r="FM16" s="245" t="s">
        <v>191</v>
      </c>
      <c r="FN16" s="244"/>
      <c r="FO16" s="245" t="s">
        <v>191</v>
      </c>
      <c r="FP16" s="244"/>
      <c r="FQ16" s="245" t="s">
        <v>191</v>
      </c>
      <c r="FR16" s="244"/>
      <c r="FS16" s="245" t="s">
        <v>191</v>
      </c>
      <c r="FT16" s="244"/>
      <c r="FU16" s="245" t="s">
        <v>191</v>
      </c>
      <c r="FV16" s="244"/>
      <c r="FW16" s="245" t="s">
        <v>191</v>
      </c>
      <c r="FX16" s="244"/>
      <c r="FY16" s="245" t="s">
        <v>191</v>
      </c>
      <c r="FZ16" s="244"/>
      <c r="GA16" s="245" t="s">
        <v>191</v>
      </c>
      <c r="GB16" s="244"/>
      <c r="GC16" s="245" t="s">
        <v>191</v>
      </c>
      <c r="GD16" s="244"/>
      <c r="GE16" s="245" t="s">
        <v>191</v>
      </c>
      <c r="GF16" s="244"/>
      <c r="GG16" s="245" t="s">
        <v>191</v>
      </c>
      <c r="GH16" s="244"/>
      <c r="GI16" s="245" t="s">
        <v>191</v>
      </c>
      <c r="GJ16" s="244"/>
      <c r="GK16" s="245" t="s">
        <v>191</v>
      </c>
      <c r="GL16" s="244"/>
      <c r="GM16" s="245" t="s">
        <v>191</v>
      </c>
      <c r="GN16" s="244"/>
      <c r="GO16" s="245" t="s">
        <v>191</v>
      </c>
      <c r="GP16" s="244"/>
      <c r="GQ16" s="245" t="s">
        <v>191</v>
      </c>
      <c r="GR16" s="244"/>
      <c r="GS16" s="245" t="s">
        <v>191</v>
      </c>
      <c r="GT16" s="244"/>
      <c r="GU16" s="245" t="s">
        <v>191</v>
      </c>
      <c r="GV16" s="244"/>
      <c r="GW16" s="245" t="s">
        <v>191</v>
      </c>
      <c r="GX16" s="244"/>
      <c r="GY16" s="245" t="s">
        <v>191</v>
      </c>
      <c r="GZ16" s="244"/>
      <c r="HA16" s="245" t="s">
        <v>191</v>
      </c>
      <c r="HB16" s="244"/>
      <c r="HC16" s="245" t="s">
        <v>191</v>
      </c>
      <c r="HD16" s="244"/>
      <c r="HE16" s="245" t="s">
        <v>191</v>
      </c>
      <c r="HF16" s="244"/>
      <c r="HG16" s="245" t="s">
        <v>191</v>
      </c>
      <c r="HH16" s="244"/>
      <c r="HI16" s="245" t="s">
        <v>191</v>
      </c>
      <c r="HJ16" s="244"/>
      <c r="HK16" s="245" t="s">
        <v>191</v>
      </c>
      <c r="HL16" s="244"/>
      <c r="HM16" s="245" t="s">
        <v>191</v>
      </c>
      <c r="HN16" s="244"/>
      <c r="HO16" s="245" t="s">
        <v>191</v>
      </c>
      <c r="HP16" s="244"/>
      <c r="HQ16" s="245" t="s">
        <v>191</v>
      </c>
      <c r="HR16" s="244"/>
      <c r="HS16" s="245" t="s">
        <v>191</v>
      </c>
      <c r="HT16" s="244"/>
      <c r="HU16" s="245" t="s">
        <v>191</v>
      </c>
      <c r="HV16" s="244"/>
      <c r="HW16" s="245" t="s">
        <v>191</v>
      </c>
      <c r="HX16" s="244"/>
      <c r="HY16" s="245" t="s">
        <v>191</v>
      </c>
      <c r="HZ16" s="244"/>
      <c r="IA16" s="245" t="s">
        <v>191</v>
      </c>
      <c r="IB16" s="244"/>
      <c r="IC16" s="245" t="s">
        <v>191</v>
      </c>
      <c r="ID16" s="244"/>
      <c r="IE16" s="245" t="s">
        <v>191</v>
      </c>
      <c r="IF16" s="244"/>
      <c r="IG16" s="245" t="s">
        <v>191</v>
      </c>
      <c r="IH16" s="244"/>
      <c r="II16" s="245" t="s">
        <v>191</v>
      </c>
    </row>
    <row r="17" spans="1:243" ht="15.75" customHeight="1" x14ac:dyDescent="0.2">
      <c r="A17" s="638"/>
      <c r="B17" s="628"/>
      <c r="C17" s="636"/>
      <c r="D17" s="10">
        <v>0</v>
      </c>
      <c r="E17" s="507" t="s">
        <v>7</v>
      </c>
      <c r="F17" s="238">
        <v>0</v>
      </c>
      <c r="G17" s="239"/>
      <c r="H17" s="238">
        <v>0</v>
      </c>
      <c r="I17" s="239"/>
      <c r="J17" s="238">
        <v>0</v>
      </c>
      <c r="K17" s="239"/>
      <c r="L17" s="238">
        <v>0</v>
      </c>
      <c r="M17" s="239"/>
      <c r="N17" s="238">
        <v>0</v>
      </c>
      <c r="O17" s="239"/>
      <c r="P17" s="238">
        <v>0</v>
      </c>
      <c r="Q17" s="239"/>
      <c r="R17" s="238">
        <v>0</v>
      </c>
      <c r="S17" s="239"/>
      <c r="T17" s="238">
        <v>0</v>
      </c>
      <c r="U17" s="239"/>
      <c r="V17" s="238">
        <v>0</v>
      </c>
      <c r="W17" s="239"/>
      <c r="X17" s="238">
        <v>0</v>
      </c>
      <c r="Y17" s="239"/>
      <c r="Z17" s="238">
        <v>0</v>
      </c>
      <c r="AA17" s="239"/>
      <c r="AB17" s="238">
        <v>0</v>
      </c>
      <c r="AC17" s="239"/>
      <c r="AD17" s="238">
        <v>0</v>
      </c>
      <c r="AE17" s="239"/>
      <c r="AF17" s="238">
        <v>0</v>
      </c>
      <c r="AG17" s="239"/>
      <c r="AH17" s="238">
        <v>0</v>
      </c>
      <c r="AI17" s="239"/>
      <c r="AJ17" s="238">
        <v>0</v>
      </c>
      <c r="AK17" s="239"/>
      <c r="AL17" s="238">
        <v>0</v>
      </c>
      <c r="AM17" s="239"/>
      <c r="AN17" s="238">
        <v>0</v>
      </c>
      <c r="AO17" s="239"/>
      <c r="AP17" s="238">
        <v>0</v>
      </c>
      <c r="AQ17" s="239"/>
      <c r="AR17" s="238">
        <v>0</v>
      </c>
      <c r="AS17" s="239"/>
      <c r="AT17" s="238">
        <v>0</v>
      </c>
      <c r="AU17" s="239"/>
      <c r="AV17" s="238">
        <v>0</v>
      </c>
      <c r="AW17" s="239"/>
      <c r="AX17" s="238">
        <v>0</v>
      </c>
      <c r="AY17" s="239"/>
      <c r="AZ17" s="238">
        <v>0</v>
      </c>
      <c r="BA17" s="239"/>
      <c r="BB17" s="238">
        <v>0</v>
      </c>
      <c r="BC17" s="239"/>
      <c r="BD17" s="238">
        <v>0</v>
      </c>
      <c r="BE17" s="239"/>
      <c r="BF17" s="238">
        <v>0</v>
      </c>
      <c r="BG17" s="239"/>
      <c r="BH17" s="238">
        <v>0</v>
      </c>
      <c r="BI17" s="239"/>
      <c r="BJ17" s="238">
        <v>0</v>
      </c>
      <c r="BK17" s="239"/>
      <c r="BL17" s="238">
        <v>0</v>
      </c>
      <c r="BM17" s="239"/>
      <c r="BN17" s="238">
        <v>0</v>
      </c>
      <c r="BO17" s="239"/>
      <c r="BP17" s="238">
        <v>0</v>
      </c>
      <c r="BQ17" s="239"/>
      <c r="BR17" s="238">
        <v>0</v>
      </c>
      <c r="BS17" s="239"/>
      <c r="BT17" s="238">
        <v>0</v>
      </c>
      <c r="BU17" s="239"/>
      <c r="BV17" s="238">
        <v>0</v>
      </c>
      <c r="BW17" s="239"/>
      <c r="BX17" s="238">
        <v>0</v>
      </c>
      <c r="BY17" s="239"/>
      <c r="BZ17" s="238">
        <v>0</v>
      </c>
      <c r="CA17" s="239"/>
      <c r="CB17" s="238">
        <v>0</v>
      </c>
      <c r="CC17" s="239"/>
      <c r="CD17" s="238">
        <v>0</v>
      </c>
      <c r="CE17" s="239"/>
      <c r="CF17" s="238">
        <v>0</v>
      </c>
      <c r="CG17" s="239"/>
      <c r="CH17" s="238">
        <v>0</v>
      </c>
      <c r="CI17" s="239"/>
      <c r="CJ17" s="238">
        <v>0</v>
      </c>
      <c r="CK17" s="239"/>
      <c r="CL17" s="238">
        <v>0</v>
      </c>
      <c r="CM17" s="239"/>
      <c r="CN17" s="238">
        <v>0</v>
      </c>
      <c r="CO17" s="239"/>
      <c r="CP17" s="238">
        <v>0</v>
      </c>
      <c r="CQ17" s="239"/>
      <c r="CR17" s="238">
        <v>0</v>
      </c>
      <c r="CS17" s="239"/>
      <c r="CT17" s="238">
        <v>0</v>
      </c>
      <c r="CU17" s="239"/>
      <c r="CV17" s="238">
        <v>0</v>
      </c>
      <c r="CW17" s="239"/>
      <c r="CX17" s="238">
        <v>0</v>
      </c>
      <c r="CY17" s="239"/>
      <c r="CZ17" s="238">
        <v>0</v>
      </c>
      <c r="DA17" s="239"/>
      <c r="DB17" s="238">
        <v>0</v>
      </c>
      <c r="DC17" s="239"/>
      <c r="DD17" s="238">
        <v>0</v>
      </c>
      <c r="DE17" s="239"/>
      <c r="DF17" s="238">
        <v>0</v>
      </c>
      <c r="DG17" s="239"/>
      <c r="DH17" s="238">
        <v>0</v>
      </c>
      <c r="DI17" s="239"/>
      <c r="DJ17" s="238">
        <v>0</v>
      </c>
      <c r="DK17" s="239"/>
      <c r="DL17" s="238">
        <v>0</v>
      </c>
      <c r="DM17" s="239"/>
      <c r="DN17" s="238">
        <v>0</v>
      </c>
      <c r="DO17" s="239"/>
      <c r="DP17" s="238">
        <v>0</v>
      </c>
      <c r="DQ17" s="239"/>
      <c r="DR17" s="238">
        <v>0</v>
      </c>
      <c r="DS17" s="239"/>
      <c r="DT17" s="238">
        <v>0</v>
      </c>
      <c r="DU17" s="239"/>
      <c r="DV17" s="238">
        <v>0</v>
      </c>
      <c r="DW17" s="239"/>
      <c r="DX17" s="238">
        <v>0</v>
      </c>
      <c r="DY17" s="239"/>
      <c r="DZ17" s="238">
        <v>0</v>
      </c>
      <c r="EA17" s="239"/>
      <c r="EB17" s="238">
        <v>0</v>
      </c>
      <c r="EC17" s="239"/>
      <c r="ED17" s="238">
        <v>0</v>
      </c>
      <c r="EE17" s="239"/>
      <c r="EF17" s="238">
        <v>0</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38"/>
      <c r="B18" s="628"/>
      <c r="C18" s="636"/>
      <c r="D18" s="8" t="s">
        <v>8</v>
      </c>
      <c r="E18" s="508"/>
      <c r="F18" s="246"/>
      <c r="G18" s="247" t="s">
        <v>191</v>
      </c>
      <c r="H18" s="246"/>
      <c r="I18" s="247" t="s">
        <v>191</v>
      </c>
      <c r="J18" s="246"/>
      <c r="K18" s="247" t="s">
        <v>191</v>
      </c>
      <c r="L18" s="246"/>
      <c r="M18" s="247" t="s">
        <v>191</v>
      </c>
      <c r="N18" s="246"/>
      <c r="O18" s="247" t="s">
        <v>191</v>
      </c>
      <c r="P18" s="246"/>
      <c r="Q18" s="247" t="s">
        <v>191</v>
      </c>
      <c r="R18" s="246"/>
      <c r="S18" s="247" t="s">
        <v>191</v>
      </c>
      <c r="T18" s="246"/>
      <c r="U18" s="247" t="s">
        <v>191</v>
      </c>
      <c r="V18" s="246"/>
      <c r="W18" s="247" t="s">
        <v>191</v>
      </c>
      <c r="X18" s="246"/>
      <c r="Y18" s="247" t="s">
        <v>191</v>
      </c>
      <c r="Z18" s="246"/>
      <c r="AA18" s="247" t="s">
        <v>191</v>
      </c>
      <c r="AB18" s="246"/>
      <c r="AC18" s="247" t="s">
        <v>191</v>
      </c>
      <c r="AD18" s="246"/>
      <c r="AE18" s="247" t="s">
        <v>191</v>
      </c>
      <c r="AF18" s="246"/>
      <c r="AG18" s="247" t="s">
        <v>191</v>
      </c>
      <c r="AH18" s="246"/>
      <c r="AI18" s="247" t="s">
        <v>191</v>
      </c>
      <c r="AJ18" s="246"/>
      <c r="AK18" s="247" t="s">
        <v>191</v>
      </c>
      <c r="AL18" s="246"/>
      <c r="AM18" s="247" t="s">
        <v>191</v>
      </c>
      <c r="AN18" s="246"/>
      <c r="AO18" s="247" t="s">
        <v>191</v>
      </c>
      <c r="AP18" s="246"/>
      <c r="AQ18" s="247" t="s">
        <v>191</v>
      </c>
      <c r="AR18" s="246"/>
      <c r="AS18" s="247" t="s">
        <v>191</v>
      </c>
      <c r="AT18" s="246"/>
      <c r="AU18" s="247" t="s">
        <v>191</v>
      </c>
      <c r="AV18" s="246"/>
      <c r="AW18" s="247" t="s">
        <v>191</v>
      </c>
      <c r="AX18" s="246"/>
      <c r="AY18" s="247" t="s">
        <v>191</v>
      </c>
      <c r="AZ18" s="246"/>
      <c r="BA18" s="247" t="s">
        <v>191</v>
      </c>
      <c r="BB18" s="246"/>
      <c r="BC18" s="247" t="s">
        <v>191</v>
      </c>
      <c r="BD18" s="246"/>
      <c r="BE18" s="247" t="s">
        <v>191</v>
      </c>
      <c r="BF18" s="246"/>
      <c r="BG18" s="247" t="s">
        <v>191</v>
      </c>
      <c r="BH18" s="246"/>
      <c r="BI18" s="247" t="s">
        <v>191</v>
      </c>
      <c r="BJ18" s="246"/>
      <c r="BK18" s="247" t="s">
        <v>191</v>
      </c>
      <c r="BL18" s="246"/>
      <c r="BM18" s="247" t="s">
        <v>191</v>
      </c>
      <c r="BN18" s="246"/>
      <c r="BO18" s="247" t="s">
        <v>191</v>
      </c>
      <c r="BP18" s="246"/>
      <c r="BQ18" s="247" t="s">
        <v>191</v>
      </c>
      <c r="BR18" s="246"/>
      <c r="BS18" s="247" t="s">
        <v>191</v>
      </c>
      <c r="BT18" s="246"/>
      <c r="BU18" s="247" t="s">
        <v>191</v>
      </c>
      <c r="BV18" s="246"/>
      <c r="BW18" s="247" t="s">
        <v>191</v>
      </c>
      <c r="BX18" s="246"/>
      <c r="BY18" s="247" t="s">
        <v>191</v>
      </c>
      <c r="BZ18" s="246"/>
      <c r="CA18" s="247" t="s">
        <v>191</v>
      </c>
      <c r="CB18" s="246"/>
      <c r="CC18" s="247" t="s">
        <v>191</v>
      </c>
      <c r="CD18" s="246"/>
      <c r="CE18" s="247" t="s">
        <v>191</v>
      </c>
      <c r="CF18" s="246"/>
      <c r="CG18" s="247" t="s">
        <v>191</v>
      </c>
      <c r="CH18" s="246"/>
      <c r="CI18" s="247" t="s">
        <v>191</v>
      </c>
      <c r="CJ18" s="246"/>
      <c r="CK18" s="247" t="s">
        <v>191</v>
      </c>
      <c r="CL18" s="246"/>
      <c r="CM18" s="247" t="s">
        <v>191</v>
      </c>
      <c r="CN18" s="246"/>
      <c r="CO18" s="247" t="s">
        <v>191</v>
      </c>
      <c r="CP18" s="246"/>
      <c r="CQ18" s="247" t="s">
        <v>191</v>
      </c>
      <c r="CR18" s="246"/>
      <c r="CS18" s="247" t="s">
        <v>191</v>
      </c>
      <c r="CT18" s="246"/>
      <c r="CU18" s="247" t="s">
        <v>191</v>
      </c>
      <c r="CV18" s="246"/>
      <c r="CW18" s="247" t="s">
        <v>191</v>
      </c>
      <c r="CX18" s="246"/>
      <c r="CY18" s="247" t="s">
        <v>191</v>
      </c>
      <c r="CZ18" s="246"/>
      <c r="DA18" s="247" t="s">
        <v>191</v>
      </c>
      <c r="DB18" s="246"/>
      <c r="DC18" s="247" t="s">
        <v>191</v>
      </c>
      <c r="DD18" s="246"/>
      <c r="DE18" s="247" t="s">
        <v>191</v>
      </c>
      <c r="DF18" s="246"/>
      <c r="DG18" s="247" t="s">
        <v>191</v>
      </c>
      <c r="DH18" s="246"/>
      <c r="DI18" s="247" t="s">
        <v>191</v>
      </c>
      <c r="DJ18" s="246"/>
      <c r="DK18" s="247" t="s">
        <v>191</v>
      </c>
      <c r="DL18" s="246"/>
      <c r="DM18" s="247" t="s">
        <v>191</v>
      </c>
      <c r="DN18" s="246"/>
      <c r="DO18" s="247" t="s">
        <v>191</v>
      </c>
      <c r="DP18" s="246"/>
      <c r="DQ18" s="247" t="s">
        <v>191</v>
      </c>
      <c r="DR18" s="246"/>
      <c r="DS18" s="247" t="s">
        <v>191</v>
      </c>
      <c r="DT18" s="246"/>
      <c r="DU18" s="247" t="s">
        <v>191</v>
      </c>
      <c r="DV18" s="246"/>
      <c r="DW18" s="247" t="s">
        <v>191</v>
      </c>
      <c r="DX18" s="246"/>
      <c r="DY18" s="247" t="s">
        <v>191</v>
      </c>
      <c r="DZ18" s="246"/>
      <c r="EA18" s="247" t="s">
        <v>191</v>
      </c>
      <c r="EB18" s="246"/>
      <c r="EC18" s="247" t="s">
        <v>191</v>
      </c>
      <c r="ED18" s="246"/>
      <c r="EE18" s="247" t="s">
        <v>191</v>
      </c>
      <c r="EF18" s="246"/>
      <c r="EG18" s="247" t="s">
        <v>191</v>
      </c>
      <c r="EH18" s="246"/>
      <c r="EI18" s="247" t="s">
        <v>191</v>
      </c>
      <c r="EJ18" s="246"/>
      <c r="EK18" s="247" t="s">
        <v>191</v>
      </c>
      <c r="EL18" s="246"/>
      <c r="EM18" s="247" t="s">
        <v>191</v>
      </c>
      <c r="EN18" s="246"/>
      <c r="EO18" s="247" t="s">
        <v>191</v>
      </c>
      <c r="EP18" s="246"/>
      <c r="EQ18" s="247" t="s">
        <v>191</v>
      </c>
      <c r="ER18" s="246"/>
      <c r="ES18" s="247" t="s">
        <v>191</v>
      </c>
      <c r="ET18" s="246"/>
      <c r="EU18" s="247" t="s">
        <v>191</v>
      </c>
      <c r="EV18" s="246"/>
      <c r="EW18" s="247" t="s">
        <v>191</v>
      </c>
      <c r="EX18" s="246"/>
      <c r="EY18" s="247" t="s">
        <v>191</v>
      </c>
      <c r="EZ18" s="246"/>
      <c r="FA18" s="247" t="s">
        <v>191</v>
      </c>
      <c r="FB18" s="246"/>
      <c r="FC18" s="247" t="s">
        <v>191</v>
      </c>
      <c r="FD18" s="246"/>
      <c r="FE18" s="247" t="s">
        <v>191</v>
      </c>
      <c r="FF18" s="246"/>
      <c r="FG18" s="247" t="s">
        <v>191</v>
      </c>
      <c r="FH18" s="246"/>
      <c r="FI18" s="247" t="s">
        <v>191</v>
      </c>
      <c r="FJ18" s="246"/>
      <c r="FK18" s="247" t="s">
        <v>191</v>
      </c>
      <c r="FL18" s="246"/>
      <c r="FM18" s="247" t="s">
        <v>191</v>
      </c>
      <c r="FN18" s="246"/>
      <c r="FO18" s="247" t="s">
        <v>191</v>
      </c>
      <c r="FP18" s="246"/>
      <c r="FQ18" s="247" t="s">
        <v>191</v>
      </c>
      <c r="FR18" s="246"/>
      <c r="FS18" s="247" t="s">
        <v>191</v>
      </c>
      <c r="FT18" s="246"/>
      <c r="FU18" s="247" t="s">
        <v>191</v>
      </c>
      <c r="FV18" s="246"/>
      <c r="FW18" s="247" t="s">
        <v>191</v>
      </c>
      <c r="FX18" s="246"/>
      <c r="FY18" s="247" t="s">
        <v>191</v>
      </c>
      <c r="FZ18" s="246"/>
      <c r="GA18" s="247" t="s">
        <v>191</v>
      </c>
      <c r="GB18" s="246"/>
      <c r="GC18" s="247" t="s">
        <v>191</v>
      </c>
      <c r="GD18" s="246"/>
      <c r="GE18" s="247" t="s">
        <v>191</v>
      </c>
      <c r="GF18" s="246"/>
      <c r="GG18" s="247" t="s">
        <v>191</v>
      </c>
      <c r="GH18" s="246"/>
      <c r="GI18" s="247" t="s">
        <v>191</v>
      </c>
      <c r="GJ18" s="246"/>
      <c r="GK18" s="247" t="s">
        <v>191</v>
      </c>
      <c r="GL18" s="246"/>
      <c r="GM18" s="247" t="s">
        <v>191</v>
      </c>
      <c r="GN18" s="246"/>
      <c r="GO18" s="247" t="s">
        <v>191</v>
      </c>
      <c r="GP18" s="246"/>
      <c r="GQ18" s="247" t="s">
        <v>191</v>
      </c>
      <c r="GR18" s="246"/>
      <c r="GS18" s="247" t="s">
        <v>191</v>
      </c>
      <c r="GT18" s="246"/>
      <c r="GU18" s="247" t="s">
        <v>191</v>
      </c>
      <c r="GV18" s="246"/>
      <c r="GW18" s="247" t="s">
        <v>191</v>
      </c>
      <c r="GX18" s="246"/>
      <c r="GY18" s="247" t="s">
        <v>191</v>
      </c>
      <c r="GZ18" s="246"/>
      <c r="HA18" s="247" t="s">
        <v>191</v>
      </c>
      <c r="HB18" s="246"/>
      <c r="HC18" s="247" t="s">
        <v>191</v>
      </c>
      <c r="HD18" s="246"/>
      <c r="HE18" s="247" t="s">
        <v>191</v>
      </c>
      <c r="HF18" s="246"/>
      <c r="HG18" s="247" t="s">
        <v>191</v>
      </c>
      <c r="HH18" s="246"/>
      <c r="HI18" s="247" t="s">
        <v>191</v>
      </c>
      <c r="HJ18" s="246"/>
      <c r="HK18" s="247" t="s">
        <v>191</v>
      </c>
      <c r="HL18" s="246"/>
      <c r="HM18" s="247" t="s">
        <v>191</v>
      </c>
      <c r="HN18" s="246"/>
      <c r="HO18" s="247" t="s">
        <v>191</v>
      </c>
      <c r="HP18" s="246"/>
      <c r="HQ18" s="247" t="s">
        <v>191</v>
      </c>
      <c r="HR18" s="246"/>
      <c r="HS18" s="247" t="s">
        <v>191</v>
      </c>
      <c r="HT18" s="246"/>
      <c r="HU18" s="247" t="s">
        <v>191</v>
      </c>
      <c r="HV18" s="246"/>
      <c r="HW18" s="247" t="s">
        <v>191</v>
      </c>
      <c r="HX18" s="246"/>
      <c r="HY18" s="247" t="s">
        <v>191</v>
      </c>
      <c r="HZ18" s="246"/>
      <c r="IA18" s="247" t="s">
        <v>191</v>
      </c>
      <c r="IB18" s="246"/>
      <c r="IC18" s="247" t="s">
        <v>191</v>
      </c>
      <c r="ID18" s="246"/>
      <c r="IE18" s="247" t="s">
        <v>191</v>
      </c>
      <c r="IF18" s="246"/>
      <c r="IG18" s="247" t="s">
        <v>191</v>
      </c>
      <c r="IH18" s="246"/>
      <c r="II18" s="247" t="s">
        <v>191</v>
      </c>
    </row>
    <row r="19" spans="1:243" ht="15.75" customHeight="1" x14ac:dyDescent="0.2">
      <c r="A19" s="638"/>
      <c r="B19" s="628"/>
      <c r="C19" s="636"/>
      <c r="D19" s="11">
        <v>0</v>
      </c>
      <c r="E19" s="509" t="s">
        <v>9</v>
      </c>
      <c r="F19" s="240">
        <v>0</v>
      </c>
      <c r="G19" s="241"/>
      <c r="H19" s="240">
        <v>0</v>
      </c>
      <c r="I19" s="241"/>
      <c r="J19" s="240">
        <v>0</v>
      </c>
      <c r="K19" s="241"/>
      <c r="L19" s="240">
        <v>0</v>
      </c>
      <c r="M19" s="241"/>
      <c r="N19" s="240">
        <v>0</v>
      </c>
      <c r="O19" s="241"/>
      <c r="P19" s="240">
        <v>0</v>
      </c>
      <c r="Q19" s="241"/>
      <c r="R19" s="240">
        <v>0</v>
      </c>
      <c r="S19" s="241"/>
      <c r="T19" s="240">
        <v>0</v>
      </c>
      <c r="U19" s="241"/>
      <c r="V19" s="240">
        <v>0</v>
      </c>
      <c r="W19" s="241"/>
      <c r="X19" s="240">
        <v>0</v>
      </c>
      <c r="Y19" s="241"/>
      <c r="Z19" s="240">
        <v>0</v>
      </c>
      <c r="AA19" s="241"/>
      <c r="AB19" s="240">
        <v>0</v>
      </c>
      <c r="AC19" s="241"/>
      <c r="AD19" s="240">
        <v>0</v>
      </c>
      <c r="AE19" s="241"/>
      <c r="AF19" s="240">
        <v>0</v>
      </c>
      <c r="AG19" s="241"/>
      <c r="AH19" s="240">
        <v>0</v>
      </c>
      <c r="AI19" s="241"/>
      <c r="AJ19" s="240">
        <v>0</v>
      </c>
      <c r="AK19" s="241"/>
      <c r="AL19" s="240">
        <v>0</v>
      </c>
      <c r="AM19" s="241"/>
      <c r="AN19" s="240">
        <v>0</v>
      </c>
      <c r="AO19" s="241"/>
      <c r="AP19" s="240">
        <v>0</v>
      </c>
      <c r="AQ19" s="241"/>
      <c r="AR19" s="240">
        <v>0</v>
      </c>
      <c r="AS19" s="241"/>
      <c r="AT19" s="240">
        <v>0</v>
      </c>
      <c r="AU19" s="241"/>
      <c r="AV19" s="240">
        <v>0</v>
      </c>
      <c r="AW19" s="241"/>
      <c r="AX19" s="240">
        <v>0</v>
      </c>
      <c r="AY19" s="241"/>
      <c r="AZ19" s="240">
        <v>0</v>
      </c>
      <c r="BA19" s="241"/>
      <c r="BB19" s="240">
        <v>0</v>
      </c>
      <c r="BC19" s="241"/>
      <c r="BD19" s="240">
        <v>0</v>
      </c>
      <c r="BE19" s="241"/>
      <c r="BF19" s="240">
        <v>0</v>
      </c>
      <c r="BG19" s="241"/>
      <c r="BH19" s="240">
        <v>0</v>
      </c>
      <c r="BI19" s="241"/>
      <c r="BJ19" s="240">
        <v>0</v>
      </c>
      <c r="BK19" s="241"/>
      <c r="BL19" s="240">
        <v>0</v>
      </c>
      <c r="BM19" s="241"/>
      <c r="BN19" s="240">
        <v>0</v>
      </c>
      <c r="BO19" s="241"/>
      <c r="BP19" s="240">
        <v>0</v>
      </c>
      <c r="BQ19" s="241"/>
      <c r="BR19" s="240">
        <v>0</v>
      </c>
      <c r="BS19" s="241"/>
      <c r="BT19" s="240">
        <v>0</v>
      </c>
      <c r="BU19" s="241"/>
      <c r="BV19" s="240">
        <v>0</v>
      </c>
      <c r="BW19" s="241"/>
      <c r="BX19" s="240">
        <v>0</v>
      </c>
      <c r="BY19" s="241"/>
      <c r="BZ19" s="240">
        <v>0</v>
      </c>
      <c r="CA19" s="241"/>
      <c r="CB19" s="240">
        <v>0</v>
      </c>
      <c r="CC19" s="241"/>
      <c r="CD19" s="240">
        <v>0</v>
      </c>
      <c r="CE19" s="241"/>
      <c r="CF19" s="240">
        <v>0</v>
      </c>
      <c r="CG19" s="241"/>
      <c r="CH19" s="240">
        <v>0</v>
      </c>
      <c r="CI19" s="241"/>
      <c r="CJ19" s="240">
        <v>0</v>
      </c>
      <c r="CK19" s="241"/>
      <c r="CL19" s="240">
        <v>0</v>
      </c>
      <c r="CM19" s="241"/>
      <c r="CN19" s="240">
        <v>0</v>
      </c>
      <c r="CO19" s="241"/>
      <c r="CP19" s="240">
        <v>0</v>
      </c>
      <c r="CQ19" s="241"/>
      <c r="CR19" s="240">
        <v>0</v>
      </c>
      <c r="CS19" s="241"/>
      <c r="CT19" s="240">
        <v>0</v>
      </c>
      <c r="CU19" s="241"/>
      <c r="CV19" s="240">
        <v>0</v>
      </c>
      <c r="CW19" s="241"/>
      <c r="CX19" s="240">
        <v>0</v>
      </c>
      <c r="CY19" s="241"/>
      <c r="CZ19" s="240">
        <v>0</v>
      </c>
      <c r="DA19" s="241"/>
      <c r="DB19" s="240">
        <v>0</v>
      </c>
      <c r="DC19" s="241"/>
      <c r="DD19" s="240">
        <v>0</v>
      </c>
      <c r="DE19" s="241"/>
      <c r="DF19" s="240">
        <v>0</v>
      </c>
      <c r="DG19" s="241"/>
      <c r="DH19" s="240">
        <v>0</v>
      </c>
      <c r="DI19" s="241"/>
      <c r="DJ19" s="240">
        <v>0</v>
      </c>
      <c r="DK19" s="241"/>
      <c r="DL19" s="240">
        <v>0</v>
      </c>
      <c r="DM19" s="241"/>
      <c r="DN19" s="240">
        <v>0</v>
      </c>
      <c r="DO19" s="241"/>
      <c r="DP19" s="240">
        <v>0</v>
      </c>
      <c r="DQ19" s="241"/>
      <c r="DR19" s="240">
        <v>0</v>
      </c>
      <c r="DS19" s="241"/>
      <c r="DT19" s="240">
        <v>0</v>
      </c>
      <c r="DU19" s="241"/>
      <c r="DV19" s="240">
        <v>0</v>
      </c>
      <c r="DW19" s="241"/>
      <c r="DX19" s="240">
        <v>0</v>
      </c>
      <c r="DY19" s="241"/>
      <c r="DZ19" s="240">
        <v>0</v>
      </c>
      <c r="EA19" s="241"/>
      <c r="EB19" s="240">
        <v>0</v>
      </c>
      <c r="EC19" s="241"/>
      <c r="ED19" s="240">
        <v>0</v>
      </c>
      <c r="EE19" s="241"/>
      <c r="EF19" s="240">
        <v>0</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38"/>
      <c r="B20" s="628"/>
      <c r="C20" s="636"/>
      <c r="D20" s="9">
        <v>0</v>
      </c>
      <c r="E20" s="510"/>
      <c r="F20" s="244"/>
      <c r="G20" s="245" t="s">
        <v>191</v>
      </c>
      <c r="H20" s="244"/>
      <c r="I20" s="245" t="s">
        <v>191</v>
      </c>
      <c r="J20" s="244"/>
      <c r="K20" s="245" t="s">
        <v>191</v>
      </c>
      <c r="L20" s="244"/>
      <c r="M20" s="245" t="s">
        <v>191</v>
      </c>
      <c r="N20" s="244"/>
      <c r="O20" s="245" t="s">
        <v>191</v>
      </c>
      <c r="P20" s="244"/>
      <c r="Q20" s="245" t="s">
        <v>191</v>
      </c>
      <c r="R20" s="244"/>
      <c r="S20" s="245" t="s">
        <v>191</v>
      </c>
      <c r="T20" s="244"/>
      <c r="U20" s="245" t="s">
        <v>191</v>
      </c>
      <c r="V20" s="244"/>
      <c r="W20" s="245" t="s">
        <v>191</v>
      </c>
      <c r="X20" s="244"/>
      <c r="Y20" s="245" t="s">
        <v>191</v>
      </c>
      <c r="Z20" s="244"/>
      <c r="AA20" s="245" t="s">
        <v>191</v>
      </c>
      <c r="AB20" s="244"/>
      <c r="AC20" s="245" t="s">
        <v>191</v>
      </c>
      <c r="AD20" s="244"/>
      <c r="AE20" s="245" t="s">
        <v>191</v>
      </c>
      <c r="AF20" s="244"/>
      <c r="AG20" s="245" t="s">
        <v>191</v>
      </c>
      <c r="AH20" s="244"/>
      <c r="AI20" s="245" t="s">
        <v>191</v>
      </c>
      <c r="AJ20" s="244"/>
      <c r="AK20" s="245" t="s">
        <v>191</v>
      </c>
      <c r="AL20" s="244"/>
      <c r="AM20" s="245" t="s">
        <v>191</v>
      </c>
      <c r="AN20" s="244"/>
      <c r="AO20" s="245" t="s">
        <v>191</v>
      </c>
      <c r="AP20" s="244"/>
      <c r="AQ20" s="245" t="s">
        <v>191</v>
      </c>
      <c r="AR20" s="244"/>
      <c r="AS20" s="245" t="s">
        <v>191</v>
      </c>
      <c r="AT20" s="244"/>
      <c r="AU20" s="245" t="s">
        <v>191</v>
      </c>
      <c r="AV20" s="244"/>
      <c r="AW20" s="245" t="s">
        <v>191</v>
      </c>
      <c r="AX20" s="244"/>
      <c r="AY20" s="245" t="s">
        <v>191</v>
      </c>
      <c r="AZ20" s="244"/>
      <c r="BA20" s="245" t="s">
        <v>191</v>
      </c>
      <c r="BB20" s="244"/>
      <c r="BC20" s="245" t="s">
        <v>191</v>
      </c>
      <c r="BD20" s="244"/>
      <c r="BE20" s="245" t="s">
        <v>191</v>
      </c>
      <c r="BF20" s="244"/>
      <c r="BG20" s="245" t="s">
        <v>191</v>
      </c>
      <c r="BH20" s="244"/>
      <c r="BI20" s="245" t="s">
        <v>191</v>
      </c>
      <c r="BJ20" s="244"/>
      <c r="BK20" s="245" t="s">
        <v>191</v>
      </c>
      <c r="BL20" s="244"/>
      <c r="BM20" s="245" t="s">
        <v>191</v>
      </c>
      <c r="BN20" s="244"/>
      <c r="BO20" s="245" t="s">
        <v>191</v>
      </c>
      <c r="BP20" s="244"/>
      <c r="BQ20" s="245" t="s">
        <v>191</v>
      </c>
      <c r="BR20" s="244"/>
      <c r="BS20" s="245" t="s">
        <v>191</v>
      </c>
      <c r="BT20" s="244"/>
      <c r="BU20" s="245" t="s">
        <v>191</v>
      </c>
      <c r="BV20" s="244"/>
      <c r="BW20" s="245" t="s">
        <v>191</v>
      </c>
      <c r="BX20" s="244"/>
      <c r="BY20" s="245" t="s">
        <v>191</v>
      </c>
      <c r="BZ20" s="244"/>
      <c r="CA20" s="245" t="s">
        <v>191</v>
      </c>
      <c r="CB20" s="244"/>
      <c r="CC20" s="245" t="s">
        <v>191</v>
      </c>
      <c r="CD20" s="244"/>
      <c r="CE20" s="245" t="s">
        <v>191</v>
      </c>
      <c r="CF20" s="244"/>
      <c r="CG20" s="245" t="s">
        <v>191</v>
      </c>
      <c r="CH20" s="244"/>
      <c r="CI20" s="245" t="s">
        <v>191</v>
      </c>
      <c r="CJ20" s="244"/>
      <c r="CK20" s="245" t="s">
        <v>191</v>
      </c>
      <c r="CL20" s="244"/>
      <c r="CM20" s="245" t="s">
        <v>191</v>
      </c>
      <c r="CN20" s="244"/>
      <c r="CO20" s="245" t="s">
        <v>191</v>
      </c>
      <c r="CP20" s="244"/>
      <c r="CQ20" s="245" t="s">
        <v>191</v>
      </c>
      <c r="CR20" s="244"/>
      <c r="CS20" s="245" t="s">
        <v>191</v>
      </c>
      <c r="CT20" s="244"/>
      <c r="CU20" s="245" t="s">
        <v>191</v>
      </c>
      <c r="CV20" s="244"/>
      <c r="CW20" s="245" t="s">
        <v>191</v>
      </c>
      <c r="CX20" s="244"/>
      <c r="CY20" s="245" t="s">
        <v>191</v>
      </c>
      <c r="CZ20" s="244"/>
      <c r="DA20" s="245" t="s">
        <v>191</v>
      </c>
      <c r="DB20" s="244"/>
      <c r="DC20" s="245" t="s">
        <v>191</v>
      </c>
      <c r="DD20" s="244"/>
      <c r="DE20" s="245" t="s">
        <v>191</v>
      </c>
      <c r="DF20" s="244"/>
      <c r="DG20" s="245" t="s">
        <v>191</v>
      </c>
      <c r="DH20" s="244"/>
      <c r="DI20" s="245" t="s">
        <v>191</v>
      </c>
      <c r="DJ20" s="244"/>
      <c r="DK20" s="245" t="s">
        <v>191</v>
      </c>
      <c r="DL20" s="244"/>
      <c r="DM20" s="245" t="s">
        <v>191</v>
      </c>
      <c r="DN20" s="244"/>
      <c r="DO20" s="245" t="s">
        <v>191</v>
      </c>
      <c r="DP20" s="244"/>
      <c r="DQ20" s="245" t="s">
        <v>191</v>
      </c>
      <c r="DR20" s="244"/>
      <c r="DS20" s="245" t="s">
        <v>191</v>
      </c>
      <c r="DT20" s="244"/>
      <c r="DU20" s="245" t="s">
        <v>191</v>
      </c>
      <c r="DV20" s="244"/>
      <c r="DW20" s="245" t="s">
        <v>191</v>
      </c>
      <c r="DX20" s="244"/>
      <c r="DY20" s="245" t="s">
        <v>191</v>
      </c>
      <c r="DZ20" s="244"/>
      <c r="EA20" s="245" t="s">
        <v>191</v>
      </c>
      <c r="EB20" s="244"/>
      <c r="EC20" s="245" t="s">
        <v>191</v>
      </c>
      <c r="ED20" s="244"/>
      <c r="EE20" s="245" t="s">
        <v>191</v>
      </c>
      <c r="EF20" s="244"/>
      <c r="EG20" s="245" t="s">
        <v>191</v>
      </c>
      <c r="EH20" s="244"/>
      <c r="EI20" s="245" t="s">
        <v>191</v>
      </c>
      <c r="EJ20" s="244"/>
      <c r="EK20" s="245" t="s">
        <v>191</v>
      </c>
      <c r="EL20" s="244"/>
      <c r="EM20" s="245" t="s">
        <v>191</v>
      </c>
      <c r="EN20" s="244"/>
      <c r="EO20" s="245" t="s">
        <v>191</v>
      </c>
      <c r="EP20" s="244"/>
      <c r="EQ20" s="245" t="s">
        <v>191</v>
      </c>
      <c r="ER20" s="244"/>
      <c r="ES20" s="245" t="s">
        <v>191</v>
      </c>
      <c r="ET20" s="244"/>
      <c r="EU20" s="245" t="s">
        <v>191</v>
      </c>
      <c r="EV20" s="244"/>
      <c r="EW20" s="245" t="s">
        <v>191</v>
      </c>
      <c r="EX20" s="244"/>
      <c r="EY20" s="245" t="s">
        <v>191</v>
      </c>
      <c r="EZ20" s="244"/>
      <c r="FA20" s="245" t="s">
        <v>191</v>
      </c>
      <c r="FB20" s="244"/>
      <c r="FC20" s="245" t="s">
        <v>191</v>
      </c>
      <c r="FD20" s="244"/>
      <c r="FE20" s="245" t="s">
        <v>191</v>
      </c>
      <c r="FF20" s="244"/>
      <c r="FG20" s="245" t="s">
        <v>191</v>
      </c>
      <c r="FH20" s="244"/>
      <c r="FI20" s="245" t="s">
        <v>191</v>
      </c>
      <c r="FJ20" s="244"/>
      <c r="FK20" s="245" t="s">
        <v>191</v>
      </c>
      <c r="FL20" s="244"/>
      <c r="FM20" s="245" t="s">
        <v>191</v>
      </c>
      <c r="FN20" s="244"/>
      <c r="FO20" s="245" t="s">
        <v>191</v>
      </c>
      <c r="FP20" s="244"/>
      <c r="FQ20" s="245" t="s">
        <v>191</v>
      </c>
      <c r="FR20" s="244"/>
      <c r="FS20" s="245" t="s">
        <v>191</v>
      </c>
      <c r="FT20" s="244"/>
      <c r="FU20" s="245" t="s">
        <v>191</v>
      </c>
      <c r="FV20" s="244"/>
      <c r="FW20" s="245" t="s">
        <v>191</v>
      </c>
      <c r="FX20" s="244"/>
      <c r="FY20" s="245" t="s">
        <v>191</v>
      </c>
      <c r="FZ20" s="244"/>
      <c r="GA20" s="245" t="s">
        <v>191</v>
      </c>
      <c r="GB20" s="244"/>
      <c r="GC20" s="245" t="s">
        <v>191</v>
      </c>
      <c r="GD20" s="244"/>
      <c r="GE20" s="245" t="s">
        <v>191</v>
      </c>
      <c r="GF20" s="244"/>
      <c r="GG20" s="245" t="s">
        <v>191</v>
      </c>
      <c r="GH20" s="244"/>
      <c r="GI20" s="245" t="s">
        <v>191</v>
      </c>
      <c r="GJ20" s="244"/>
      <c r="GK20" s="245" t="s">
        <v>191</v>
      </c>
      <c r="GL20" s="244"/>
      <c r="GM20" s="245" t="s">
        <v>191</v>
      </c>
      <c r="GN20" s="244"/>
      <c r="GO20" s="245" t="s">
        <v>191</v>
      </c>
      <c r="GP20" s="244"/>
      <c r="GQ20" s="245" t="s">
        <v>191</v>
      </c>
      <c r="GR20" s="244"/>
      <c r="GS20" s="245" t="s">
        <v>191</v>
      </c>
      <c r="GT20" s="244"/>
      <c r="GU20" s="245" t="s">
        <v>191</v>
      </c>
      <c r="GV20" s="244"/>
      <c r="GW20" s="245" t="s">
        <v>191</v>
      </c>
      <c r="GX20" s="244"/>
      <c r="GY20" s="245" t="s">
        <v>191</v>
      </c>
      <c r="GZ20" s="244"/>
      <c r="HA20" s="245" t="s">
        <v>191</v>
      </c>
      <c r="HB20" s="244"/>
      <c r="HC20" s="245" t="s">
        <v>191</v>
      </c>
      <c r="HD20" s="244"/>
      <c r="HE20" s="245" t="s">
        <v>191</v>
      </c>
      <c r="HF20" s="244"/>
      <c r="HG20" s="245" t="s">
        <v>191</v>
      </c>
      <c r="HH20" s="244"/>
      <c r="HI20" s="245" t="s">
        <v>191</v>
      </c>
      <c r="HJ20" s="244"/>
      <c r="HK20" s="245" t="s">
        <v>191</v>
      </c>
      <c r="HL20" s="244"/>
      <c r="HM20" s="245" t="s">
        <v>191</v>
      </c>
      <c r="HN20" s="244"/>
      <c r="HO20" s="245" t="s">
        <v>191</v>
      </c>
      <c r="HP20" s="244"/>
      <c r="HQ20" s="245" t="s">
        <v>191</v>
      </c>
      <c r="HR20" s="244"/>
      <c r="HS20" s="245" t="s">
        <v>191</v>
      </c>
      <c r="HT20" s="244"/>
      <c r="HU20" s="245" t="s">
        <v>191</v>
      </c>
      <c r="HV20" s="244"/>
      <c r="HW20" s="245" t="s">
        <v>191</v>
      </c>
      <c r="HX20" s="244"/>
      <c r="HY20" s="245" t="s">
        <v>191</v>
      </c>
      <c r="HZ20" s="244"/>
      <c r="IA20" s="245" t="s">
        <v>191</v>
      </c>
      <c r="IB20" s="244"/>
      <c r="IC20" s="245" t="s">
        <v>191</v>
      </c>
      <c r="ID20" s="244"/>
      <c r="IE20" s="245" t="s">
        <v>191</v>
      </c>
      <c r="IF20" s="244"/>
      <c r="IG20" s="245" t="s">
        <v>191</v>
      </c>
      <c r="IH20" s="244"/>
      <c r="II20" s="245" t="s">
        <v>191</v>
      </c>
    </row>
    <row r="21" spans="1:243" ht="15.75" customHeight="1" x14ac:dyDescent="0.2">
      <c r="A21" s="638"/>
      <c r="B21" s="628"/>
      <c r="C21" s="636"/>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9"/>
      <c r="B22" s="641"/>
      <c r="C22" s="643"/>
      <c r="D22" s="9" t="s">
        <v>11</v>
      </c>
      <c r="E22" s="510"/>
      <c r="F22" s="244"/>
      <c r="G22" s="245" t="s">
        <v>191</v>
      </c>
      <c r="H22" s="244"/>
      <c r="I22" s="245" t="s">
        <v>191</v>
      </c>
      <c r="J22" s="244"/>
      <c r="K22" s="245" t="s">
        <v>191</v>
      </c>
      <c r="L22" s="244"/>
      <c r="M22" s="245" t="s">
        <v>191</v>
      </c>
      <c r="N22" s="244"/>
      <c r="O22" s="245" t="s">
        <v>191</v>
      </c>
      <c r="P22" s="244"/>
      <c r="Q22" s="245" t="s">
        <v>191</v>
      </c>
      <c r="R22" s="244"/>
      <c r="S22" s="245" t="s">
        <v>191</v>
      </c>
      <c r="T22" s="244"/>
      <c r="U22" s="245" t="s">
        <v>191</v>
      </c>
      <c r="V22" s="244"/>
      <c r="W22" s="245" t="s">
        <v>191</v>
      </c>
      <c r="X22" s="244"/>
      <c r="Y22" s="245" t="s">
        <v>191</v>
      </c>
      <c r="Z22" s="244"/>
      <c r="AA22" s="245" t="s">
        <v>191</v>
      </c>
      <c r="AB22" s="244"/>
      <c r="AC22" s="245" t="s">
        <v>191</v>
      </c>
      <c r="AD22" s="244"/>
      <c r="AE22" s="245" t="s">
        <v>191</v>
      </c>
      <c r="AF22" s="244"/>
      <c r="AG22" s="245" t="s">
        <v>191</v>
      </c>
      <c r="AH22" s="244"/>
      <c r="AI22" s="245" t="s">
        <v>191</v>
      </c>
      <c r="AJ22" s="244"/>
      <c r="AK22" s="245" t="s">
        <v>191</v>
      </c>
      <c r="AL22" s="244"/>
      <c r="AM22" s="245" t="s">
        <v>191</v>
      </c>
      <c r="AN22" s="244"/>
      <c r="AO22" s="245" t="s">
        <v>191</v>
      </c>
      <c r="AP22" s="244"/>
      <c r="AQ22" s="245" t="s">
        <v>191</v>
      </c>
      <c r="AR22" s="244"/>
      <c r="AS22" s="245" t="s">
        <v>191</v>
      </c>
      <c r="AT22" s="244"/>
      <c r="AU22" s="245" t="s">
        <v>191</v>
      </c>
      <c r="AV22" s="244"/>
      <c r="AW22" s="245" t="s">
        <v>191</v>
      </c>
      <c r="AX22" s="244"/>
      <c r="AY22" s="245" t="s">
        <v>191</v>
      </c>
      <c r="AZ22" s="244"/>
      <c r="BA22" s="245" t="s">
        <v>191</v>
      </c>
      <c r="BB22" s="244"/>
      <c r="BC22" s="245" t="s">
        <v>191</v>
      </c>
      <c r="BD22" s="244"/>
      <c r="BE22" s="245" t="s">
        <v>191</v>
      </c>
      <c r="BF22" s="244"/>
      <c r="BG22" s="245" t="s">
        <v>191</v>
      </c>
      <c r="BH22" s="244"/>
      <c r="BI22" s="245" t="s">
        <v>191</v>
      </c>
      <c r="BJ22" s="244"/>
      <c r="BK22" s="245" t="s">
        <v>191</v>
      </c>
      <c r="BL22" s="244"/>
      <c r="BM22" s="245" t="s">
        <v>191</v>
      </c>
      <c r="BN22" s="244"/>
      <c r="BO22" s="245" t="s">
        <v>191</v>
      </c>
      <c r="BP22" s="244"/>
      <c r="BQ22" s="245" t="s">
        <v>191</v>
      </c>
      <c r="BR22" s="244"/>
      <c r="BS22" s="245" t="s">
        <v>191</v>
      </c>
      <c r="BT22" s="244"/>
      <c r="BU22" s="245" t="s">
        <v>191</v>
      </c>
      <c r="BV22" s="244"/>
      <c r="BW22" s="245" t="s">
        <v>191</v>
      </c>
      <c r="BX22" s="244"/>
      <c r="BY22" s="245" t="s">
        <v>191</v>
      </c>
      <c r="BZ22" s="244"/>
      <c r="CA22" s="245" t="s">
        <v>191</v>
      </c>
      <c r="CB22" s="244"/>
      <c r="CC22" s="245" t="s">
        <v>191</v>
      </c>
      <c r="CD22" s="244"/>
      <c r="CE22" s="245" t="s">
        <v>191</v>
      </c>
      <c r="CF22" s="244"/>
      <c r="CG22" s="245" t="s">
        <v>191</v>
      </c>
      <c r="CH22" s="244"/>
      <c r="CI22" s="245" t="s">
        <v>191</v>
      </c>
      <c r="CJ22" s="244"/>
      <c r="CK22" s="245" t="s">
        <v>191</v>
      </c>
      <c r="CL22" s="244"/>
      <c r="CM22" s="245" t="s">
        <v>191</v>
      </c>
      <c r="CN22" s="244"/>
      <c r="CO22" s="245" t="s">
        <v>191</v>
      </c>
      <c r="CP22" s="244"/>
      <c r="CQ22" s="245" t="s">
        <v>191</v>
      </c>
      <c r="CR22" s="244"/>
      <c r="CS22" s="245" t="s">
        <v>191</v>
      </c>
      <c r="CT22" s="244"/>
      <c r="CU22" s="245" t="s">
        <v>191</v>
      </c>
      <c r="CV22" s="244"/>
      <c r="CW22" s="245" t="s">
        <v>191</v>
      </c>
      <c r="CX22" s="244"/>
      <c r="CY22" s="245" t="s">
        <v>191</v>
      </c>
      <c r="CZ22" s="244"/>
      <c r="DA22" s="245" t="s">
        <v>191</v>
      </c>
      <c r="DB22" s="244"/>
      <c r="DC22" s="245" t="s">
        <v>191</v>
      </c>
      <c r="DD22" s="244"/>
      <c r="DE22" s="245" t="s">
        <v>191</v>
      </c>
      <c r="DF22" s="244"/>
      <c r="DG22" s="245" t="s">
        <v>191</v>
      </c>
      <c r="DH22" s="244"/>
      <c r="DI22" s="245" t="s">
        <v>191</v>
      </c>
      <c r="DJ22" s="244"/>
      <c r="DK22" s="245" t="s">
        <v>191</v>
      </c>
      <c r="DL22" s="244"/>
      <c r="DM22" s="245" t="s">
        <v>191</v>
      </c>
      <c r="DN22" s="244"/>
      <c r="DO22" s="245" t="s">
        <v>191</v>
      </c>
      <c r="DP22" s="244"/>
      <c r="DQ22" s="245" t="s">
        <v>191</v>
      </c>
      <c r="DR22" s="244"/>
      <c r="DS22" s="245" t="s">
        <v>191</v>
      </c>
      <c r="DT22" s="244"/>
      <c r="DU22" s="245" t="s">
        <v>191</v>
      </c>
      <c r="DV22" s="244"/>
      <c r="DW22" s="245" t="s">
        <v>191</v>
      </c>
      <c r="DX22" s="244"/>
      <c r="DY22" s="245" t="s">
        <v>191</v>
      </c>
      <c r="DZ22" s="244"/>
      <c r="EA22" s="245" t="s">
        <v>191</v>
      </c>
      <c r="EB22" s="244"/>
      <c r="EC22" s="245" t="s">
        <v>191</v>
      </c>
      <c r="ED22" s="244"/>
      <c r="EE22" s="245" t="s">
        <v>191</v>
      </c>
      <c r="EF22" s="244"/>
      <c r="EG22" s="245" t="s">
        <v>191</v>
      </c>
      <c r="EH22" s="244"/>
      <c r="EI22" s="245" t="s">
        <v>191</v>
      </c>
      <c r="EJ22" s="244"/>
      <c r="EK22" s="245" t="s">
        <v>191</v>
      </c>
      <c r="EL22" s="244"/>
      <c r="EM22" s="245" t="s">
        <v>191</v>
      </c>
      <c r="EN22" s="244"/>
      <c r="EO22" s="245" t="s">
        <v>191</v>
      </c>
      <c r="EP22" s="244"/>
      <c r="EQ22" s="245" t="s">
        <v>191</v>
      </c>
      <c r="ER22" s="244"/>
      <c r="ES22" s="245" t="s">
        <v>191</v>
      </c>
      <c r="ET22" s="244"/>
      <c r="EU22" s="245" t="s">
        <v>191</v>
      </c>
      <c r="EV22" s="244"/>
      <c r="EW22" s="245" t="s">
        <v>191</v>
      </c>
      <c r="EX22" s="244"/>
      <c r="EY22" s="245" t="s">
        <v>191</v>
      </c>
      <c r="EZ22" s="244"/>
      <c r="FA22" s="245" t="s">
        <v>191</v>
      </c>
      <c r="FB22" s="244"/>
      <c r="FC22" s="245" t="s">
        <v>191</v>
      </c>
      <c r="FD22" s="244"/>
      <c r="FE22" s="245" t="s">
        <v>191</v>
      </c>
      <c r="FF22" s="244"/>
      <c r="FG22" s="245" t="s">
        <v>191</v>
      </c>
      <c r="FH22" s="244"/>
      <c r="FI22" s="245" t="s">
        <v>191</v>
      </c>
      <c r="FJ22" s="244"/>
      <c r="FK22" s="245" t="s">
        <v>191</v>
      </c>
      <c r="FL22" s="244"/>
      <c r="FM22" s="245" t="s">
        <v>191</v>
      </c>
      <c r="FN22" s="244"/>
      <c r="FO22" s="245" t="s">
        <v>191</v>
      </c>
      <c r="FP22" s="244"/>
      <c r="FQ22" s="245" t="s">
        <v>191</v>
      </c>
      <c r="FR22" s="244"/>
      <c r="FS22" s="245" t="s">
        <v>191</v>
      </c>
      <c r="FT22" s="244"/>
      <c r="FU22" s="245" t="s">
        <v>191</v>
      </c>
      <c r="FV22" s="244"/>
      <c r="FW22" s="245" t="s">
        <v>191</v>
      </c>
      <c r="FX22" s="244"/>
      <c r="FY22" s="245" t="s">
        <v>191</v>
      </c>
      <c r="FZ22" s="244"/>
      <c r="GA22" s="245" t="s">
        <v>191</v>
      </c>
      <c r="GB22" s="244"/>
      <c r="GC22" s="245" t="s">
        <v>191</v>
      </c>
      <c r="GD22" s="244"/>
      <c r="GE22" s="245" t="s">
        <v>191</v>
      </c>
      <c r="GF22" s="244"/>
      <c r="GG22" s="245" t="s">
        <v>191</v>
      </c>
      <c r="GH22" s="244"/>
      <c r="GI22" s="245" t="s">
        <v>191</v>
      </c>
      <c r="GJ22" s="244"/>
      <c r="GK22" s="245" t="s">
        <v>191</v>
      </c>
      <c r="GL22" s="244"/>
      <c r="GM22" s="245" t="s">
        <v>191</v>
      </c>
      <c r="GN22" s="244"/>
      <c r="GO22" s="245" t="s">
        <v>191</v>
      </c>
      <c r="GP22" s="244"/>
      <c r="GQ22" s="245" t="s">
        <v>191</v>
      </c>
      <c r="GR22" s="244"/>
      <c r="GS22" s="245" t="s">
        <v>191</v>
      </c>
      <c r="GT22" s="244"/>
      <c r="GU22" s="245" t="s">
        <v>191</v>
      </c>
      <c r="GV22" s="244"/>
      <c r="GW22" s="245" t="s">
        <v>191</v>
      </c>
      <c r="GX22" s="244"/>
      <c r="GY22" s="245" t="s">
        <v>191</v>
      </c>
      <c r="GZ22" s="244"/>
      <c r="HA22" s="245" t="s">
        <v>191</v>
      </c>
      <c r="HB22" s="244"/>
      <c r="HC22" s="245" t="s">
        <v>191</v>
      </c>
      <c r="HD22" s="244"/>
      <c r="HE22" s="245" t="s">
        <v>191</v>
      </c>
      <c r="HF22" s="244"/>
      <c r="HG22" s="245" t="s">
        <v>191</v>
      </c>
      <c r="HH22" s="244"/>
      <c r="HI22" s="245" t="s">
        <v>191</v>
      </c>
      <c r="HJ22" s="244"/>
      <c r="HK22" s="245" t="s">
        <v>191</v>
      </c>
      <c r="HL22" s="244"/>
      <c r="HM22" s="245" t="s">
        <v>191</v>
      </c>
      <c r="HN22" s="244"/>
      <c r="HO22" s="245" t="s">
        <v>191</v>
      </c>
      <c r="HP22" s="244"/>
      <c r="HQ22" s="245" t="s">
        <v>191</v>
      </c>
      <c r="HR22" s="244"/>
      <c r="HS22" s="245" t="s">
        <v>191</v>
      </c>
      <c r="HT22" s="244"/>
      <c r="HU22" s="245" t="s">
        <v>191</v>
      </c>
      <c r="HV22" s="244"/>
      <c r="HW22" s="245" t="s">
        <v>191</v>
      </c>
      <c r="HX22" s="244"/>
      <c r="HY22" s="245" t="s">
        <v>191</v>
      </c>
      <c r="HZ22" s="244"/>
      <c r="IA22" s="245" t="s">
        <v>191</v>
      </c>
      <c r="IB22" s="244"/>
      <c r="IC22" s="245" t="s">
        <v>191</v>
      </c>
      <c r="ID22" s="244"/>
      <c r="IE22" s="245" t="s">
        <v>191</v>
      </c>
      <c r="IF22" s="244"/>
      <c r="IG22" s="245" t="s">
        <v>191</v>
      </c>
      <c r="IH22" s="244"/>
      <c r="II22" s="245" t="s">
        <v>191</v>
      </c>
    </row>
    <row r="23" spans="1:243" ht="15.75" customHeight="1" x14ac:dyDescent="0.2">
      <c r="A23" s="633" t="s">
        <v>189</v>
      </c>
      <c r="B23" s="640" t="s">
        <v>13</v>
      </c>
      <c r="C23" s="642">
        <v>44762</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v>0</v>
      </c>
      <c r="W23" s="239"/>
      <c r="X23" s="238">
        <v>0</v>
      </c>
      <c r="Y23" s="239"/>
      <c r="Z23" s="238">
        <v>0</v>
      </c>
      <c r="AA23" s="239"/>
      <c r="AB23" s="238">
        <v>0</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v>0</v>
      </c>
      <c r="AW23" s="239"/>
      <c r="AX23" s="238">
        <v>0</v>
      </c>
      <c r="AY23" s="239"/>
      <c r="AZ23" s="238">
        <v>0</v>
      </c>
      <c r="BA23" s="239"/>
      <c r="BB23" s="238">
        <v>0</v>
      </c>
      <c r="BC23" s="239"/>
      <c r="BD23" s="238">
        <v>0</v>
      </c>
      <c r="BE23" s="239"/>
      <c r="BF23" s="238">
        <v>0</v>
      </c>
      <c r="BG23" s="239"/>
      <c r="BH23" s="238">
        <v>0</v>
      </c>
      <c r="BI23" s="239"/>
      <c r="BJ23" s="238">
        <v>0</v>
      </c>
      <c r="BK23" s="239"/>
      <c r="BL23" s="238">
        <v>0</v>
      </c>
      <c r="BM23" s="239"/>
      <c r="BN23" s="238">
        <v>0</v>
      </c>
      <c r="BO23" s="239"/>
      <c r="BP23" s="238">
        <v>0</v>
      </c>
      <c r="BQ23" s="239"/>
      <c r="BR23" s="238">
        <v>0</v>
      </c>
      <c r="BS23" s="239"/>
      <c r="BT23" s="238">
        <v>0</v>
      </c>
      <c r="BU23" s="239"/>
      <c r="BV23" s="238">
        <v>0</v>
      </c>
      <c r="BW23" s="239"/>
      <c r="BX23" s="238">
        <v>0</v>
      </c>
      <c r="BY23" s="239"/>
      <c r="BZ23" s="238">
        <v>0</v>
      </c>
      <c r="CA23" s="239"/>
      <c r="CB23" s="238">
        <v>0</v>
      </c>
      <c r="CC23" s="239"/>
      <c r="CD23" s="238">
        <v>0</v>
      </c>
      <c r="CE23" s="239"/>
      <c r="CF23" s="238">
        <v>0</v>
      </c>
      <c r="CG23" s="239"/>
      <c r="CH23" s="238">
        <v>0</v>
      </c>
      <c r="CI23" s="239"/>
      <c r="CJ23" s="238">
        <v>0</v>
      </c>
      <c r="CK23" s="239"/>
      <c r="CL23" s="238">
        <v>0</v>
      </c>
      <c r="CM23" s="239"/>
      <c r="CN23" s="238">
        <v>0</v>
      </c>
      <c r="CO23" s="239"/>
      <c r="CP23" s="238">
        <v>0</v>
      </c>
      <c r="CQ23" s="239"/>
      <c r="CR23" s="238">
        <v>0</v>
      </c>
      <c r="CS23" s="239"/>
      <c r="CT23" s="238">
        <v>0</v>
      </c>
      <c r="CU23" s="239"/>
      <c r="CV23" s="238">
        <v>0</v>
      </c>
      <c r="CW23" s="239"/>
      <c r="CX23" s="238">
        <v>0</v>
      </c>
      <c r="CY23" s="239"/>
      <c r="CZ23" s="238">
        <v>0</v>
      </c>
      <c r="DA23" s="239"/>
      <c r="DB23" s="238">
        <v>0</v>
      </c>
      <c r="DC23" s="239"/>
      <c r="DD23" s="238">
        <v>0</v>
      </c>
      <c r="DE23" s="239"/>
      <c r="DF23" s="238">
        <v>0</v>
      </c>
      <c r="DG23" s="239"/>
      <c r="DH23" s="238">
        <v>0</v>
      </c>
      <c r="DI23" s="239"/>
      <c r="DJ23" s="238">
        <v>0</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4"/>
      <c r="B24" s="628"/>
      <c r="C24" s="636"/>
      <c r="D24" s="8" t="s">
        <v>6</v>
      </c>
      <c r="E24" s="504"/>
      <c r="F24" s="240"/>
      <c r="G24" s="241" t="s">
        <v>191</v>
      </c>
      <c r="H24" s="240"/>
      <c r="I24" s="241" t="s">
        <v>191</v>
      </c>
      <c r="J24" s="240"/>
      <c r="K24" s="241" t="s">
        <v>191</v>
      </c>
      <c r="L24" s="240"/>
      <c r="M24" s="241" t="s">
        <v>191</v>
      </c>
      <c r="N24" s="240"/>
      <c r="O24" s="241" t="s">
        <v>191</v>
      </c>
      <c r="P24" s="240"/>
      <c r="Q24" s="241" t="s">
        <v>191</v>
      </c>
      <c r="R24" s="240"/>
      <c r="S24" s="241" t="s">
        <v>191</v>
      </c>
      <c r="T24" s="240"/>
      <c r="U24" s="241" t="s">
        <v>191</v>
      </c>
      <c r="V24" s="240"/>
      <c r="W24" s="241" t="s">
        <v>191</v>
      </c>
      <c r="X24" s="240"/>
      <c r="Y24" s="241" t="s">
        <v>191</v>
      </c>
      <c r="Z24" s="240"/>
      <c r="AA24" s="241" t="s">
        <v>191</v>
      </c>
      <c r="AB24" s="240"/>
      <c r="AC24" s="241" t="s">
        <v>191</v>
      </c>
      <c r="AD24" s="240"/>
      <c r="AE24" s="241" t="s">
        <v>191</v>
      </c>
      <c r="AF24" s="240"/>
      <c r="AG24" s="241" t="s">
        <v>191</v>
      </c>
      <c r="AH24" s="240"/>
      <c r="AI24" s="241" t="s">
        <v>191</v>
      </c>
      <c r="AJ24" s="240"/>
      <c r="AK24" s="241" t="s">
        <v>191</v>
      </c>
      <c r="AL24" s="240"/>
      <c r="AM24" s="241" t="s">
        <v>191</v>
      </c>
      <c r="AN24" s="240"/>
      <c r="AO24" s="241" t="s">
        <v>191</v>
      </c>
      <c r="AP24" s="240"/>
      <c r="AQ24" s="241" t="s">
        <v>191</v>
      </c>
      <c r="AR24" s="240"/>
      <c r="AS24" s="241" t="s">
        <v>191</v>
      </c>
      <c r="AT24" s="240"/>
      <c r="AU24" s="241" t="s">
        <v>191</v>
      </c>
      <c r="AV24" s="240"/>
      <c r="AW24" s="241" t="s">
        <v>191</v>
      </c>
      <c r="AX24" s="240"/>
      <c r="AY24" s="241" t="s">
        <v>191</v>
      </c>
      <c r="AZ24" s="240"/>
      <c r="BA24" s="241" t="s">
        <v>191</v>
      </c>
      <c r="BB24" s="240"/>
      <c r="BC24" s="241" t="s">
        <v>191</v>
      </c>
      <c r="BD24" s="240"/>
      <c r="BE24" s="241" t="s">
        <v>191</v>
      </c>
      <c r="BF24" s="240"/>
      <c r="BG24" s="241" t="s">
        <v>191</v>
      </c>
      <c r="BH24" s="240"/>
      <c r="BI24" s="241" t="s">
        <v>191</v>
      </c>
      <c r="BJ24" s="240"/>
      <c r="BK24" s="241" t="s">
        <v>191</v>
      </c>
      <c r="BL24" s="240"/>
      <c r="BM24" s="241" t="s">
        <v>191</v>
      </c>
      <c r="BN24" s="240"/>
      <c r="BO24" s="241" t="s">
        <v>191</v>
      </c>
      <c r="BP24" s="240"/>
      <c r="BQ24" s="241" t="s">
        <v>191</v>
      </c>
      <c r="BR24" s="240"/>
      <c r="BS24" s="241" t="s">
        <v>191</v>
      </c>
      <c r="BT24" s="240"/>
      <c r="BU24" s="241" t="s">
        <v>191</v>
      </c>
      <c r="BV24" s="240"/>
      <c r="BW24" s="241" t="s">
        <v>191</v>
      </c>
      <c r="BX24" s="240"/>
      <c r="BY24" s="241" t="s">
        <v>191</v>
      </c>
      <c r="BZ24" s="240"/>
      <c r="CA24" s="241" t="s">
        <v>191</v>
      </c>
      <c r="CB24" s="240"/>
      <c r="CC24" s="241" t="s">
        <v>191</v>
      </c>
      <c r="CD24" s="240"/>
      <c r="CE24" s="241" t="s">
        <v>191</v>
      </c>
      <c r="CF24" s="240"/>
      <c r="CG24" s="241" t="s">
        <v>191</v>
      </c>
      <c r="CH24" s="240"/>
      <c r="CI24" s="241" t="s">
        <v>191</v>
      </c>
      <c r="CJ24" s="240"/>
      <c r="CK24" s="241" t="s">
        <v>191</v>
      </c>
      <c r="CL24" s="240"/>
      <c r="CM24" s="241" t="s">
        <v>191</v>
      </c>
      <c r="CN24" s="240"/>
      <c r="CO24" s="241" t="s">
        <v>191</v>
      </c>
      <c r="CP24" s="240"/>
      <c r="CQ24" s="241" t="s">
        <v>191</v>
      </c>
      <c r="CR24" s="240"/>
      <c r="CS24" s="241" t="s">
        <v>191</v>
      </c>
      <c r="CT24" s="240"/>
      <c r="CU24" s="241" t="s">
        <v>191</v>
      </c>
      <c r="CV24" s="240"/>
      <c r="CW24" s="241" t="s">
        <v>191</v>
      </c>
      <c r="CX24" s="240"/>
      <c r="CY24" s="241" t="s">
        <v>191</v>
      </c>
      <c r="CZ24" s="240"/>
      <c r="DA24" s="241" t="s">
        <v>191</v>
      </c>
      <c r="DB24" s="240"/>
      <c r="DC24" s="241" t="s">
        <v>191</v>
      </c>
      <c r="DD24" s="240"/>
      <c r="DE24" s="241" t="s">
        <v>191</v>
      </c>
      <c r="DF24" s="240"/>
      <c r="DG24" s="241" t="s">
        <v>191</v>
      </c>
      <c r="DH24" s="240"/>
      <c r="DI24" s="241" t="s">
        <v>191</v>
      </c>
      <c r="DJ24" s="240"/>
      <c r="DK24" s="241" t="s">
        <v>191</v>
      </c>
      <c r="DL24" s="240"/>
      <c r="DM24" s="241" t="s">
        <v>191</v>
      </c>
      <c r="DN24" s="240"/>
      <c r="DO24" s="241" t="s">
        <v>191</v>
      </c>
      <c r="DP24" s="240"/>
      <c r="DQ24" s="241" t="s">
        <v>191</v>
      </c>
      <c r="DR24" s="240"/>
      <c r="DS24" s="241" t="s">
        <v>191</v>
      </c>
      <c r="DT24" s="240"/>
      <c r="DU24" s="241" t="s">
        <v>191</v>
      </c>
      <c r="DV24" s="240"/>
      <c r="DW24" s="241" t="s">
        <v>191</v>
      </c>
      <c r="DX24" s="240"/>
      <c r="DY24" s="241" t="s">
        <v>191</v>
      </c>
      <c r="DZ24" s="240"/>
      <c r="EA24" s="241" t="s">
        <v>191</v>
      </c>
      <c r="EB24" s="240"/>
      <c r="EC24" s="241" t="s">
        <v>191</v>
      </c>
      <c r="ED24" s="240"/>
      <c r="EE24" s="241" t="s">
        <v>191</v>
      </c>
      <c r="EF24" s="240"/>
      <c r="EG24" s="241" t="s">
        <v>191</v>
      </c>
      <c r="EH24" s="240"/>
      <c r="EI24" s="241" t="s">
        <v>191</v>
      </c>
      <c r="EJ24" s="240"/>
      <c r="EK24" s="241" t="s">
        <v>191</v>
      </c>
      <c r="EL24" s="240"/>
      <c r="EM24" s="241" t="s">
        <v>191</v>
      </c>
      <c r="EN24" s="240"/>
      <c r="EO24" s="241" t="s">
        <v>191</v>
      </c>
      <c r="EP24" s="240"/>
      <c r="EQ24" s="241" t="s">
        <v>191</v>
      </c>
      <c r="ER24" s="240"/>
      <c r="ES24" s="241" t="s">
        <v>191</v>
      </c>
      <c r="ET24" s="240"/>
      <c r="EU24" s="241" t="s">
        <v>191</v>
      </c>
      <c r="EV24" s="240"/>
      <c r="EW24" s="241" t="s">
        <v>191</v>
      </c>
      <c r="EX24" s="240"/>
      <c r="EY24" s="241" t="s">
        <v>191</v>
      </c>
      <c r="EZ24" s="240"/>
      <c r="FA24" s="241" t="s">
        <v>191</v>
      </c>
      <c r="FB24" s="240"/>
      <c r="FC24" s="241" t="s">
        <v>191</v>
      </c>
      <c r="FD24" s="240"/>
      <c r="FE24" s="241" t="s">
        <v>191</v>
      </c>
      <c r="FF24" s="240"/>
      <c r="FG24" s="241" t="s">
        <v>191</v>
      </c>
      <c r="FH24" s="240"/>
      <c r="FI24" s="241" t="s">
        <v>191</v>
      </c>
      <c r="FJ24" s="240"/>
      <c r="FK24" s="241" t="s">
        <v>191</v>
      </c>
      <c r="FL24" s="240"/>
      <c r="FM24" s="241" t="s">
        <v>191</v>
      </c>
      <c r="FN24" s="240"/>
      <c r="FO24" s="241" t="s">
        <v>191</v>
      </c>
      <c r="FP24" s="240"/>
      <c r="FQ24" s="241" t="s">
        <v>191</v>
      </c>
      <c r="FR24" s="240"/>
      <c r="FS24" s="241" t="s">
        <v>191</v>
      </c>
      <c r="FT24" s="240"/>
      <c r="FU24" s="241" t="s">
        <v>191</v>
      </c>
      <c r="FV24" s="240"/>
      <c r="FW24" s="241" t="s">
        <v>191</v>
      </c>
      <c r="FX24" s="240"/>
      <c r="FY24" s="241" t="s">
        <v>191</v>
      </c>
      <c r="FZ24" s="240"/>
      <c r="GA24" s="241" t="s">
        <v>191</v>
      </c>
      <c r="GB24" s="240"/>
      <c r="GC24" s="241" t="s">
        <v>191</v>
      </c>
      <c r="GD24" s="240"/>
      <c r="GE24" s="241" t="s">
        <v>191</v>
      </c>
      <c r="GF24" s="240"/>
      <c r="GG24" s="241" t="s">
        <v>191</v>
      </c>
      <c r="GH24" s="240"/>
      <c r="GI24" s="241" t="s">
        <v>191</v>
      </c>
      <c r="GJ24" s="240"/>
      <c r="GK24" s="241" t="s">
        <v>191</v>
      </c>
      <c r="GL24" s="240"/>
      <c r="GM24" s="241" t="s">
        <v>191</v>
      </c>
      <c r="GN24" s="240"/>
      <c r="GO24" s="241" t="s">
        <v>191</v>
      </c>
      <c r="GP24" s="240"/>
      <c r="GQ24" s="241" t="s">
        <v>191</v>
      </c>
      <c r="GR24" s="240"/>
      <c r="GS24" s="241" t="s">
        <v>191</v>
      </c>
      <c r="GT24" s="240"/>
      <c r="GU24" s="241" t="s">
        <v>191</v>
      </c>
      <c r="GV24" s="240"/>
      <c r="GW24" s="241" t="s">
        <v>191</v>
      </c>
      <c r="GX24" s="240"/>
      <c r="GY24" s="241" t="s">
        <v>191</v>
      </c>
      <c r="GZ24" s="240"/>
      <c r="HA24" s="241" t="s">
        <v>191</v>
      </c>
      <c r="HB24" s="240"/>
      <c r="HC24" s="241" t="s">
        <v>191</v>
      </c>
      <c r="HD24" s="240"/>
      <c r="HE24" s="241" t="s">
        <v>191</v>
      </c>
      <c r="HF24" s="240"/>
      <c r="HG24" s="241" t="s">
        <v>191</v>
      </c>
      <c r="HH24" s="240"/>
      <c r="HI24" s="241" t="s">
        <v>191</v>
      </c>
      <c r="HJ24" s="240"/>
      <c r="HK24" s="241" t="s">
        <v>191</v>
      </c>
      <c r="HL24" s="240"/>
      <c r="HM24" s="241" t="s">
        <v>191</v>
      </c>
      <c r="HN24" s="240"/>
      <c r="HO24" s="241" t="s">
        <v>191</v>
      </c>
      <c r="HP24" s="240"/>
      <c r="HQ24" s="241" t="s">
        <v>191</v>
      </c>
      <c r="HR24" s="240"/>
      <c r="HS24" s="241" t="s">
        <v>191</v>
      </c>
      <c r="HT24" s="240"/>
      <c r="HU24" s="241" t="s">
        <v>191</v>
      </c>
      <c r="HV24" s="240"/>
      <c r="HW24" s="241" t="s">
        <v>191</v>
      </c>
      <c r="HX24" s="240"/>
      <c r="HY24" s="241" t="s">
        <v>191</v>
      </c>
      <c r="HZ24" s="240"/>
      <c r="IA24" s="241" t="s">
        <v>191</v>
      </c>
      <c r="IB24" s="240"/>
      <c r="IC24" s="241" t="s">
        <v>191</v>
      </c>
      <c r="ID24" s="240"/>
      <c r="IE24" s="241" t="s">
        <v>191</v>
      </c>
      <c r="IF24" s="240"/>
      <c r="IG24" s="241" t="s">
        <v>191</v>
      </c>
      <c r="IH24" s="240"/>
      <c r="II24" s="241" t="s">
        <v>191</v>
      </c>
    </row>
    <row r="25" spans="1:243" ht="15.75" customHeight="1" x14ac:dyDescent="0.2">
      <c r="A25" s="634"/>
      <c r="B25" s="628"/>
      <c r="C25" s="636"/>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v>0</v>
      </c>
      <c r="W25" s="243"/>
      <c r="X25" s="242">
        <v>0</v>
      </c>
      <c r="Y25" s="243"/>
      <c r="Z25" s="242">
        <v>0</v>
      </c>
      <c r="AA25" s="243"/>
      <c r="AB25" s="242">
        <v>0</v>
      </c>
      <c r="AC25" s="243"/>
      <c r="AD25" s="242">
        <v>0</v>
      </c>
      <c r="AE25" s="243"/>
      <c r="AF25" s="242">
        <v>0</v>
      </c>
      <c r="AG25" s="243"/>
      <c r="AH25" s="242">
        <v>0</v>
      </c>
      <c r="AI25" s="243"/>
      <c r="AJ25" s="242">
        <v>0</v>
      </c>
      <c r="AK25" s="243"/>
      <c r="AL25" s="242">
        <v>0</v>
      </c>
      <c r="AM25" s="243"/>
      <c r="AN25" s="242">
        <v>0</v>
      </c>
      <c r="AO25" s="243"/>
      <c r="AP25" s="242">
        <v>0</v>
      </c>
      <c r="AQ25" s="243"/>
      <c r="AR25" s="242">
        <v>0</v>
      </c>
      <c r="AS25" s="243"/>
      <c r="AT25" s="242">
        <v>0</v>
      </c>
      <c r="AU25" s="243"/>
      <c r="AV25" s="242">
        <v>0</v>
      </c>
      <c r="AW25" s="243"/>
      <c r="AX25" s="242">
        <v>0</v>
      </c>
      <c r="AY25" s="243"/>
      <c r="AZ25" s="242">
        <v>0</v>
      </c>
      <c r="BA25" s="243"/>
      <c r="BB25" s="242">
        <v>0</v>
      </c>
      <c r="BC25" s="243"/>
      <c r="BD25" s="242">
        <v>0</v>
      </c>
      <c r="BE25" s="243"/>
      <c r="BF25" s="242">
        <v>0</v>
      </c>
      <c r="BG25" s="243"/>
      <c r="BH25" s="242">
        <v>0</v>
      </c>
      <c r="BI25" s="243"/>
      <c r="BJ25" s="242">
        <v>0</v>
      </c>
      <c r="BK25" s="243"/>
      <c r="BL25" s="242">
        <v>0</v>
      </c>
      <c r="BM25" s="243"/>
      <c r="BN25" s="242">
        <v>0</v>
      </c>
      <c r="BO25" s="243"/>
      <c r="BP25" s="242">
        <v>0</v>
      </c>
      <c r="BQ25" s="243"/>
      <c r="BR25" s="242">
        <v>0</v>
      </c>
      <c r="BS25" s="243"/>
      <c r="BT25" s="242">
        <v>0</v>
      </c>
      <c r="BU25" s="243"/>
      <c r="BV25" s="242">
        <v>0</v>
      </c>
      <c r="BW25" s="243"/>
      <c r="BX25" s="242">
        <v>0</v>
      </c>
      <c r="BY25" s="243"/>
      <c r="BZ25" s="242">
        <v>0</v>
      </c>
      <c r="CA25" s="243"/>
      <c r="CB25" s="242">
        <v>0</v>
      </c>
      <c r="CC25" s="243"/>
      <c r="CD25" s="242">
        <v>0</v>
      </c>
      <c r="CE25" s="243"/>
      <c r="CF25" s="242">
        <v>0</v>
      </c>
      <c r="CG25" s="243"/>
      <c r="CH25" s="242">
        <v>0</v>
      </c>
      <c r="CI25" s="243"/>
      <c r="CJ25" s="242">
        <v>0</v>
      </c>
      <c r="CK25" s="243"/>
      <c r="CL25" s="242">
        <v>0</v>
      </c>
      <c r="CM25" s="243"/>
      <c r="CN25" s="242">
        <v>0</v>
      </c>
      <c r="CO25" s="243"/>
      <c r="CP25" s="242">
        <v>0</v>
      </c>
      <c r="CQ25" s="243"/>
      <c r="CR25" s="242">
        <v>0</v>
      </c>
      <c r="CS25" s="243"/>
      <c r="CT25" s="242">
        <v>0</v>
      </c>
      <c r="CU25" s="243"/>
      <c r="CV25" s="242">
        <v>0</v>
      </c>
      <c r="CW25" s="243"/>
      <c r="CX25" s="242">
        <v>0</v>
      </c>
      <c r="CY25" s="243"/>
      <c r="CZ25" s="242">
        <v>0</v>
      </c>
      <c r="DA25" s="243"/>
      <c r="DB25" s="242">
        <v>0</v>
      </c>
      <c r="DC25" s="243"/>
      <c r="DD25" s="242">
        <v>0</v>
      </c>
      <c r="DE25" s="243"/>
      <c r="DF25" s="242">
        <v>0</v>
      </c>
      <c r="DG25" s="243"/>
      <c r="DH25" s="242">
        <v>0</v>
      </c>
      <c r="DI25" s="243"/>
      <c r="DJ25" s="242">
        <v>0</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4"/>
      <c r="B26" s="628"/>
      <c r="C26" s="636"/>
      <c r="D26" s="9">
        <v>0</v>
      </c>
      <c r="E26" s="506"/>
      <c r="F26" s="244"/>
      <c r="G26" s="245" t="s">
        <v>191</v>
      </c>
      <c r="H26" s="244"/>
      <c r="I26" s="245" t="s">
        <v>191</v>
      </c>
      <c r="J26" s="244"/>
      <c r="K26" s="245" t="s">
        <v>191</v>
      </c>
      <c r="L26" s="244"/>
      <c r="M26" s="245" t="s">
        <v>191</v>
      </c>
      <c r="N26" s="244"/>
      <c r="O26" s="245" t="s">
        <v>191</v>
      </c>
      <c r="P26" s="244"/>
      <c r="Q26" s="245" t="s">
        <v>191</v>
      </c>
      <c r="R26" s="244"/>
      <c r="S26" s="245" t="s">
        <v>191</v>
      </c>
      <c r="T26" s="244"/>
      <c r="U26" s="245" t="s">
        <v>191</v>
      </c>
      <c r="V26" s="244"/>
      <c r="W26" s="245" t="s">
        <v>191</v>
      </c>
      <c r="X26" s="244"/>
      <c r="Y26" s="245" t="s">
        <v>191</v>
      </c>
      <c r="Z26" s="244"/>
      <c r="AA26" s="245" t="s">
        <v>191</v>
      </c>
      <c r="AB26" s="244"/>
      <c r="AC26" s="245" t="s">
        <v>191</v>
      </c>
      <c r="AD26" s="244"/>
      <c r="AE26" s="245" t="s">
        <v>191</v>
      </c>
      <c r="AF26" s="244"/>
      <c r="AG26" s="245" t="s">
        <v>191</v>
      </c>
      <c r="AH26" s="244"/>
      <c r="AI26" s="245" t="s">
        <v>191</v>
      </c>
      <c r="AJ26" s="244"/>
      <c r="AK26" s="245" t="s">
        <v>191</v>
      </c>
      <c r="AL26" s="244"/>
      <c r="AM26" s="245" t="s">
        <v>191</v>
      </c>
      <c r="AN26" s="244"/>
      <c r="AO26" s="245" t="s">
        <v>191</v>
      </c>
      <c r="AP26" s="244"/>
      <c r="AQ26" s="245" t="s">
        <v>191</v>
      </c>
      <c r="AR26" s="244"/>
      <c r="AS26" s="245" t="s">
        <v>191</v>
      </c>
      <c r="AT26" s="244"/>
      <c r="AU26" s="245" t="s">
        <v>191</v>
      </c>
      <c r="AV26" s="244"/>
      <c r="AW26" s="245" t="s">
        <v>191</v>
      </c>
      <c r="AX26" s="244"/>
      <c r="AY26" s="245" t="s">
        <v>191</v>
      </c>
      <c r="AZ26" s="244"/>
      <c r="BA26" s="245" t="s">
        <v>191</v>
      </c>
      <c r="BB26" s="244"/>
      <c r="BC26" s="245" t="s">
        <v>191</v>
      </c>
      <c r="BD26" s="244"/>
      <c r="BE26" s="245" t="s">
        <v>191</v>
      </c>
      <c r="BF26" s="244"/>
      <c r="BG26" s="245" t="s">
        <v>191</v>
      </c>
      <c r="BH26" s="244"/>
      <c r="BI26" s="245" t="s">
        <v>191</v>
      </c>
      <c r="BJ26" s="244"/>
      <c r="BK26" s="245" t="s">
        <v>191</v>
      </c>
      <c r="BL26" s="244"/>
      <c r="BM26" s="245" t="s">
        <v>191</v>
      </c>
      <c r="BN26" s="244"/>
      <c r="BO26" s="245" t="s">
        <v>191</v>
      </c>
      <c r="BP26" s="244"/>
      <c r="BQ26" s="245" t="s">
        <v>191</v>
      </c>
      <c r="BR26" s="244"/>
      <c r="BS26" s="245" t="s">
        <v>191</v>
      </c>
      <c r="BT26" s="244"/>
      <c r="BU26" s="245" t="s">
        <v>191</v>
      </c>
      <c r="BV26" s="244"/>
      <c r="BW26" s="245" t="s">
        <v>191</v>
      </c>
      <c r="BX26" s="244"/>
      <c r="BY26" s="245" t="s">
        <v>191</v>
      </c>
      <c r="BZ26" s="244"/>
      <c r="CA26" s="245" t="s">
        <v>191</v>
      </c>
      <c r="CB26" s="244"/>
      <c r="CC26" s="245" t="s">
        <v>191</v>
      </c>
      <c r="CD26" s="244"/>
      <c r="CE26" s="245" t="s">
        <v>191</v>
      </c>
      <c r="CF26" s="244"/>
      <c r="CG26" s="245" t="s">
        <v>191</v>
      </c>
      <c r="CH26" s="244"/>
      <c r="CI26" s="245" t="s">
        <v>191</v>
      </c>
      <c r="CJ26" s="244"/>
      <c r="CK26" s="245" t="s">
        <v>191</v>
      </c>
      <c r="CL26" s="244"/>
      <c r="CM26" s="245" t="s">
        <v>191</v>
      </c>
      <c r="CN26" s="244"/>
      <c r="CO26" s="245" t="s">
        <v>191</v>
      </c>
      <c r="CP26" s="244"/>
      <c r="CQ26" s="245" t="s">
        <v>191</v>
      </c>
      <c r="CR26" s="244"/>
      <c r="CS26" s="245" t="s">
        <v>191</v>
      </c>
      <c r="CT26" s="244"/>
      <c r="CU26" s="245" t="s">
        <v>191</v>
      </c>
      <c r="CV26" s="244"/>
      <c r="CW26" s="245" t="s">
        <v>191</v>
      </c>
      <c r="CX26" s="244"/>
      <c r="CY26" s="245" t="s">
        <v>191</v>
      </c>
      <c r="CZ26" s="244"/>
      <c r="DA26" s="245" t="s">
        <v>191</v>
      </c>
      <c r="DB26" s="244"/>
      <c r="DC26" s="245" t="s">
        <v>191</v>
      </c>
      <c r="DD26" s="244"/>
      <c r="DE26" s="245" t="s">
        <v>191</v>
      </c>
      <c r="DF26" s="244"/>
      <c r="DG26" s="245" t="s">
        <v>191</v>
      </c>
      <c r="DH26" s="244"/>
      <c r="DI26" s="245" t="s">
        <v>191</v>
      </c>
      <c r="DJ26" s="244"/>
      <c r="DK26" s="245" t="s">
        <v>191</v>
      </c>
      <c r="DL26" s="244"/>
      <c r="DM26" s="245" t="s">
        <v>191</v>
      </c>
      <c r="DN26" s="244"/>
      <c r="DO26" s="245" t="s">
        <v>191</v>
      </c>
      <c r="DP26" s="244"/>
      <c r="DQ26" s="245" t="s">
        <v>191</v>
      </c>
      <c r="DR26" s="244"/>
      <c r="DS26" s="245" t="s">
        <v>191</v>
      </c>
      <c r="DT26" s="244"/>
      <c r="DU26" s="245" t="s">
        <v>191</v>
      </c>
      <c r="DV26" s="244"/>
      <c r="DW26" s="245" t="s">
        <v>191</v>
      </c>
      <c r="DX26" s="244"/>
      <c r="DY26" s="245" t="s">
        <v>191</v>
      </c>
      <c r="DZ26" s="244"/>
      <c r="EA26" s="245" t="s">
        <v>191</v>
      </c>
      <c r="EB26" s="244"/>
      <c r="EC26" s="245" t="s">
        <v>191</v>
      </c>
      <c r="ED26" s="244"/>
      <c r="EE26" s="245" t="s">
        <v>191</v>
      </c>
      <c r="EF26" s="244"/>
      <c r="EG26" s="245" t="s">
        <v>191</v>
      </c>
      <c r="EH26" s="244"/>
      <c r="EI26" s="245" t="s">
        <v>191</v>
      </c>
      <c r="EJ26" s="244"/>
      <c r="EK26" s="245" t="s">
        <v>191</v>
      </c>
      <c r="EL26" s="244"/>
      <c r="EM26" s="245" t="s">
        <v>191</v>
      </c>
      <c r="EN26" s="244"/>
      <c r="EO26" s="245" t="s">
        <v>191</v>
      </c>
      <c r="EP26" s="244"/>
      <c r="EQ26" s="245" t="s">
        <v>191</v>
      </c>
      <c r="ER26" s="244"/>
      <c r="ES26" s="245" t="s">
        <v>191</v>
      </c>
      <c r="ET26" s="244"/>
      <c r="EU26" s="245" t="s">
        <v>191</v>
      </c>
      <c r="EV26" s="244"/>
      <c r="EW26" s="245" t="s">
        <v>191</v>
      </c>
      <c r="EX26" s="244"/>
      <c r="EY26" s="245" t="s">
        <v>191</v>
      </c>
      <c r="EZ26" s="244"/>
      <c r="FA26" s="245" t="s">
        <v>191</v>
      </c>
      <c r="FB26" s="244"/>
      <c r="FC26" s="245" t="s">
        <v>191</v>
      </c>
      <c r="FD26" s="244"/>
      <c r="FE26" s="245" t="s">
        <v>191</v>
      </c>
      <c r="FF26" s="244"/>
      <c r="FG26" s="245" t="s">
        <v>191</v>
      </c>
      <c r="FH26" s="244"/>
      <c r="FI26" s="245" t="s">
        <v>191</v>
      </c>
      <c r="FJ26" s="244"/>
      <c r="FK26" s="245" t="s">
        <v>191</v>
      </c>
      <c r="FL26" s="244"/>
      <c r="FM26" s="245" t="s">
        <v>191</v>
      </c>
      <c r="FN26" s="244"/>
      <c r="FO26" s="245" t="s">
        <v>191</v>
      </c>
      <c r="FP26" s="244"/>
      <c r="FQ26" s="245" t="s">
        <v>191</v>
      </c>
      <c r="FR26" s="244"/>
      <c r="FS26" s="245" t="s">
        <v>191</v>
      </c>
      <c r="FT26" s="244"/>
      <c r="FU26" s="245" t="s">
        <v>191</v>
      </c>
      <c r="FV26" s="244"/>
      <c r="FW26" s="245" t="s">
        <v>191</v>
      </c>
      <c r="FX26" s="244"/>
      <c r="FY26" s="245" t="s">
        <v>191</v>
      </c>
      <c r="FZ26" s="244"/>
      <c r="GA26" s="245" t="s">
        <v>191</v>
      </c>
      <c r="GB26" s="244"/>
      <c r="GC26" s="245" t="s">
        <v>191</v>
      </c>
      <c r="GD26" s="244"/>
      <c r="GE26" s="245" t="s">
        <v>191</v>
      </c>
      <c r="GF26" s="244"/>
      <c r="GG26" s="245" t="s">
        <v>191</v>
      </c>
      <c r="GH26" s="244"/>
      <c r="GI26" s="245" t="s">
        <v>191</v>
      </c>
      <c r="GJ26" s="244"/>
      <c r="GK26" s="245" t="s">
        <v>191</v>
      </c>
      <c r="GL26" s="244"/>
      <c r="GM26" s="245" t="s">
        <v>191</v>
      </c>
      <c r="GN26" s="244"/>
      <c r="GO26" s="245" t="s">
        <v>191</v>
      </c>
      <c r="GP26" s="244"/>
      <c r="GQ26" s="245" t="s">
        <v>191</v>
      </c>
      <c r="GR26" s="244"/>
      <c r="GS26" s="245" t="s">
        <v>191</v>
      </c>
      <c r="GT26" s="244"/>
      <c r="GU26" s="245" t="s">
        <v>191</v>
      </c>
      <c r="GV26" s="244"/>
      <c r="GW26" s="245" t="s">
        <v>191</v>
      </c>
      <c r="GX26" s="244"/>
      <c r="GY26" s="245" t="s">
        <v>191</v>
      </c>
      <c r="GZ26" s="244"/>
      <c r="HA26" s="245" t="s">
        <v>191</v>
      </c>
      <c r="HB26" s="244"/>
      <c r="HC26" s="245" t="s">
        <v>191</v>
      </c>
      <c r="HD26" s="244"/>
      <c r="HE26" s="245" t="s">
        <v>191</v>
      </c>
      <c r="HF26" s="244"/>
      <c r="HG26" s="245" t="s">
        <v>191</v>
      </c>
      <c r="HH26" s="244"/>
      <c r="HI26" s="245" t="s">
        <v>191</v>
      </c>
      <c r="HJ26" s="244"/>
      <c r="HK26" s="245" t="s">
        <v>191</v>
      </c>
      <c r="HL26" s="244"/>
      <c r="HM26" s="245" t="s">
        <v>191</v>
      </c>
      <c r="HN26" s="244"/>
      <c r="HO26" s="245" t="s">
        <v>191</v>
      </c>
      <c r="HP26" s="244"/>
      <c r="HQ26" s="245" t="s">
        <v>191</v>
      </c>
      <c r="HR26" s="244"/>
      <c r="HS26" s="245" t="s">
        <v>191</v>
      </c>
      <c r="HT26" s="244"/>
      <c r="HU26" s="245" t="s">
        <v>191</v>
      </c>
      <c r="HV26" s="244"/>
      <c r="HW26" s="245" t="s">
        <v>191</v>
      </c>
      <c r="HX26" s="244"/>
      <c r="HY26" s="245" t="s">
        <v>191</v>
      </c>
      <c r="HZ26" s="244"/>
      <c r="IA26" s="245" t="s">
        <v>191</v>
      </c>
      <c r="IB26" s="244"/>
      <c r="IC26" s="245" t="s">
        <v>191</v>
      </c>
      <c r="ID26" s="244"/>
      <c r="IE26" s="245" t="s">
        <v>191</v>
      </c>
      <c r="IF26" s="244"/>
      <c r="IG26" s="245" t="s">
        <v>191</v>
      </c>
      <c r="IH26" s="244"/>
      <c r="II26" s="245" t="s">
        <v>191</v>
      </c>
    </row>
    <row r="27" spans="1:243" ht="15.75" customHeight="1" x14ac:dyDescent="0.2">
      <c r="A27" s="634"/>
      <c r="B27" s="628"/>
      <c r="C27" s="636"/>
      <c r="D27" s="10">
        <v>0</v>
      </c>
      <c r="E27" s="507" t="s">
        <v>7</v>
      </c>
      <c r="F27" s="238">
        <v>0</v>
      </c>
      <c r="G27" s="239"/>
      <c r="H27" s="238">
        <v>0</v>
      </c>
      <c r="I27" s="239"/>
      <c r="J27" s="238">
        <v>0</v>
      </c>
      <c r="K27" s="239"/>
      <c r="L27" s="238">
        <v>0</v>
      </c>
      <c r="M27" s="239"/>
      <c r="N27" s="238">
        <v>0</v>
      </c>
      <c r="O27" s="239"/>
      <c r="P27" s="238">
        <v>0</v>
      </c>
      <c r="Q27" s="239"/>
      <c r="R27" s="238">
        <v>0</v>
      </c>
      <c r="S27" s="239"/>
      <c r="T27" s="238">
        <v>0</v>
      </c>
      <c r="U27" s="239"/>
      <c r="V27" s="238">
        <v>0</v>
      </c>
      <c r="W27" s="239"/>
      <c r="X27" s="238">
        <v>0</v>
      </c>
      <c r="Y27" s="239"/>
      <c r="Z27" s="238">
        <v>0</v>
      </c>
      <c r="AA27" s="239"/>
      <c r="AB27" s="238">
        <v>0</v>
      </c>
      <c r="AC27" s="239"/>
      <c r="AD27" s="238">
        <v>0</v>
      </c>
      <c r="AE27" s="239"/>
      <c r="AF27" s="238">
        <v>0</v>
      </c>
      <c r="AG27" s="239"/>
      <c r="AH27" s="238">
        <v>0</v>
      </c>
      <c r="AI27" s="239"/>
      <c r="AJ27" s="238">
        <v>0</v>
      </c>
      <c r="AK27" s="239"/>
      <c r="AL27" s="238">
        <v>0</v>
      </c>
      <c r="AM27" s="239"/>
      <c r="AN27" s="238">
        <v>0</v>
      </c>
      <c r="AO27" s="239"/>
      <c r="AP27" s="238">
        <v>0</v>
      </c>
      <c r="AQ27" s="239"/>
      <c r="AR27" s="238">
        <v>0</v>
      </c>
      <c r="AS27" s="239"/>
      <c r="AT27" s="238">
        <v>0</v>
      </c>
      <c r="AU27" s="239"/>
      <c r="AV27" s="238">
        <v>0</v>
      </c>
      <c r="AW27" s="239"/>
      <c r="AX27" s="238">
        <v>0</v>
      </c>
      <c r="AY27" s="239"/>
      <c r="AZ27" s="238">
        <v>0</v>
      </c>
      <c r="BA27" s="239"/>
      <c r="BB27" s="238">
        <v>0</v>
      </c>
      <c r="BC27" s="239"/>
      <c r="BD27" s="238">
        <v>0</v>
      </c>
      <c r="BE27" s="239"/>
      <c r="BF27" s="238">
        <v>0</v>
      </c>
      <c r="BG27" s="239"/>
      <c r="BH27" s="238">
        <v>0</v>
      </c>
      <c r="BI27" s="239"/>
      <c r="BJ27" s="238">
        <v>0</v>
      </c>
      <c r="BK27" s="239"/>
      <c r="BL27" s="238">
        <v>0</v>
      </c>
      <c r="BM27" s="239"/>
      <c r="BN27" s="238">
        <v>0</v>
      </c>
      <c r="BO27" s="239"/>
      <c r="BP27" s="238">
        <v>0</v>
      </c>
      <c r="BQ27" s="239"/>
      <c r="BR27" s="238">
        <v>0</v>
      </c>
      <c r="BS27" s="239"/>
      <c r="BT27" s="238">
        <v>0</v>
      </c>
      <c r="BU27" s="239"/>
      <c r="BV27" s="238">
        <v>0</v>
      </c>
      <c r="BW27" s="239"/>
      <c r="BX27" s="238">
        <v>0</v>
      </c>
      <c r="BY27" s="239"/>
      <c r="BZ27" s="238">
        <v>0</v>
      </c>
      <c r="CA27" s="239"/>
      <c r="CB27" s="238">
        <v>0</v>
      </c>
      <c r="CC27" s="239"/>
      <c r="CD27" s="238">
        <v>0</v>
      </c>
      <c r="CE27" s="239"/>
      <c r="CF27" s="238">
        <v>0</v>
      </c>
      <c r="CG27" s="239"/>
      <c r="CH27" s="238">
        <v>0</v>
      </c>
      <c r="CI27" s="239"/>
      <c r="CJ27" s="238">
        <v>0</v>
      </c>
      <c r="CK27" s="239"/>
      <c r="CL27" s="238">
        <v>0</v>
      </c>
      <c r="CM27" s="239"/>
      <c r="CN27" s="238">
        <v>0</v>
      </c>
      <c r="CO27" s="239"/>
      <c r="CP27" s="238">
        <v>0</v>
      </c>
      <c r="CQ27" s="239"/>
      <c r="CR27" s="238">
        <v>0</v>
      </c>
      <c r="CS27" s="239"/>
      <c r="CT27" s="238">
        <v>0</v>
      </c>
      <c r="CU27" s="239"/>
      <c r="CV27" s="238">
        <v>0</v>
      </c>
      <c r="CW27" s="239"/>
      <c r="CX27" s="238">
        <v>0</v>
      </c>
      <c r="CY27" s="239"/>
      <c r="CZ27" s="238">
        <v>0</v>
      </c>
      <c r="DA27" s="239"/>
      <c r="DB27" s="238">
        <v>0</v>
      </c>
      <c r="DC27" s="239"/>
      <c r="DD27" s="238">
        <v>0</v>
      </c>
      <c r="DE27" s="239"/>
      <c r="DF27" s="238">
        <v>0</v>
      </c>
      <c r="DG27" s="239"/>
      <c r="DH27" s="238">
        <v>0</v>
      </c>
      <c r="DI27" s="239"/>
      <c r="DJ27" s="238">
        <v>0</v>
      </c>
      <c r="DK27" s="239"/>
      <c r="DL27" s="238">
        <v>0</v>
      </c>
      <c r="DM27" s="239"/>
      <c r="DN27" s="238">
        <v>0</v>
      </c>
      <c r="DO27" s="239"/>
      <c r="DP27" s="238">
        <v>0</v>
      </c>
      <c r="DQ27" s="239"/>
      <c r="DR27" s="238">
        <v>0</v>
      </c>
      <c r="DS27" s="239"/>
      <c r="DT27" s="238">
        <v>0</v>
      </c>
      <c r="DU27" s="239"/>
      <c r="DV27" s="238">
        <v>0</v>
      </c>
      <c r="DW27" s="239"/>
      <c r="DX27" s="238">
        <v>0</v>
      </c>
      <c r="DY27" s="239"/>
      <c r="DZ27" s="238">
        <v>0</v>
      </c>
      <c r="EA27" s="239"/>
      <c r="EB27" s="238">
        <v>0</v>
      </c>
      <c r="EC27" s="239"/>
      <c r="ED27" s="238">
        <v>0</v>
      </c>
      <c r="EE27" s="239"/>
      <c r="EF27" s="238">
        <v>0</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4"/>
      <c r="B28" s="628"/>
      <c r="C28" s="636"/>
      <c r="D28" s="8" t="s">
        <v>8</v>
      </c>
      <c r="E28" s="508"/>
      <c r="F28" s="246"/>
      <c r="G28" s="247" t="s">
        <v>191</v>
      </c>
      <c r="H28" s="246"/>
      <c r="I28" s="247" t="s">
        <v>191</v>
      </c>
      <c r="J28" s="246"/>
      <c r="K28" s="247" t="s">
        <v>191</v>
      </c>
      <c r="L28" s="246"/>
      <c r="M28" s="247" t="s">
        <v>191</v>
      </c>
      <c r="N28" s="246"/>
      <c r="O28" s="247" t="s">
        <v>191</v>
      </c>
      <c r="P28" s="246"/>
      <c r="Q28" s="247" t="s">
        <v>191</v>
      </c>
      <c r="R28" s="246"/>
      <c r="S28" s="247" t="s">
        <v>191</v>
      </c>
      <c r="T28" s="246"/>
      <c r="U28" s="247" t="s">
        <v>191</v>
      </c>
      <c r="V28" s="246"/>
      <c r="W28" s="247" t="s">
        <v>191</v>
      </c>
      <c r="X28" s="246"/>
      <c r="Y28" s="247" t="s">
        <v>191</v>
      </c>
      <c r="Z28" s="246"/>
      <c r="AA28" s="247" t="s">
        <v>191</v>
      </c>
      <c r="AB28" s="246"/>
      <c r="AC28" s="247" t="s">
        <v>191</v>
      </c>
      <c r="AD28" s="246"/>
      <c r="AE28" s="247" t="s">
        <v>191</v>
      </c>
      <c r="AF28" s="246"/>
      <c r="AG28" s="247" t="s">
        <v>191</v>
      </c>
      <c r="AH28" s="246"/>
      <c r="AI28" s="247" t="s">
        <v>191</v>
      </c>
      <c r="AJ28" s="246"/>
      <c r="AK28" s="247" t="s">
        <v>191</v>
      </c>
      <c r="AL28" s="246"/>
      <c r="AM28" s="247" t="s">
        <v>191</v>
      </c>
      <c r="AN28" s="246"/>
      <c r="AO28" s="247" t="s">
        <v>191</v>
      </c>
      <c r="AP28" s="246"/>
      <c r="AQ28" s="247" t="s">
        <v>191</v>
      </c>
      <c r="AR28" s="246"/>
      <c r="AS28" s="247" t="s">
        <v>191</v>
      </c>
      <c r="AT28" s="246"/>
      <c r="AU28" s="247" t="s">
        <v>191</v>
      </c>
      <c r="AV28" s="246"/>
      <c r="AW28" s="247" t="s">
        <v>191</v>
      </c>
      <c r="AX28" s="246"/>
      <c r="AY28" s="247" t="s">
        <v>191</v>
      </c>
      <c r="AZ28" s="246"/>
      <c r="BA28" s="247" t="s">
        <v>191</v>
      </c>
      <c r="BB28" s="246"/>
      <c r="BC28" s="247" t="s">
        <v>191</v>
      </c>
      <c r="BD28" s="246"/>
      <c r="BE28" s="247" t="s">
        <v>191</v>
      </c>
      <c r="BF28" s="246"/>
      <c r="BG28" s="247" t="s">
        <v>191</v>
      </c>
      <c r="BH28" s="246"/>
      <c r="BI28" s="247" t="s">
        <v>191</v>
      </c>
      <c r="BJ28" s="246"/>
      <c r="BK28" s="247" t="s">
        <v>191</v>
      </c>
      <c r="BL28" s="246"/>
      <c r="BM28" s="247" t="s">
        <v>191</v>
      </c>
      <c r="BN28" s="246"/>
      <c r="BO28" s="247" t="s">
        <v>191</v>
      </c>
      <c r="BP28" s="246"/>
      <c r="BQ28" s="247" t="s">
        <v>191</v>
      </c>
      <c r="BR28" s="246"/>
      <c r="BS28" s="247" t="s">
        <v>191</v>
      </c>
      <c r="BT28" s="246"/>
      <c r="BU28" s="247" t="s">
        <v>191</v>
      </c>
      <c r="BV28" s="246"/>
      <c r="BW28" s="247" t="s">
        <v>191</v>
      </c>
      <c r="BX28" s="246"/>
      <c r="BY28" s="247" t="s">
        <v>191</v>
      </c>
      <c r="BZ28" s="246"/>
      <c r="CA28" s="247" t="s">
        <v>191</v>
      </c>
      <c r="CB28" s="246"/>
      <c r="CC28" s="247" t="s">
        <v>191</v>
      </c>
      <c r="CD28" s="246"/>
      <c r="CE28" s="247" t="s">
        <v>191</v>
      </c>
      <c r="CF28" s="246"/>
      <c r="CG28" s="247" t="s">
        <v>191</v>
      </c>
      <c r="CH28" s="246"/>
      <c r="CI28" s="247" t="s">
        <v>191</v>
      </c>
      <c r="CJ28" s="246"/>
      <c r="CK28" s="247" t="s">
        <v>191</v>
      </c>
      <c r="CL28" s="246"/>
      <c r="CM28" s="247" t="s">
        <v>191</v>
      </c>
      <c r="CN28" s="246"/>
      <c r="CO28" s="247" t="s">
        <v>191</v>
      </c>
      <c r="CP28" s="246"/>
      <c r="CQ28" s="247" t="s">
        <v>191</v>
      </c>
      <c r="CR28" s="246"/>
      <c r="CS28" s="247" t="s">
        <v>191</v>
      </c>
      <c r="CT28" s="246"/>
      <c r="CU28" s="247" t="s">
        <v>191</v>
      </c>
      <c r="CV28" s="246"/>
      <c r="CW28" s="247" t="s">
        <v>191</v>
      </c>
      <c r="CX28" s="246"/>
      <c r="CY28" s="247" t="s">
        <v>191</v>
      </c>
      <c r="CZ28" s="246"/>
      <c r="DA28" s="247" t="s">
        <v>191</v>
      </c>
      <c r="DB28" s="246"/>
      <c r="DC28" s="247" t="s">
        <v>191</v>
      </c>
      <c r="DD28" s="246"/>
      <c r="DE28" s="247" t="s">
        <v>191</v>
      </c>
      <c r="DF28" s="246"/>
      <c r="DG28" s="247" t="s">
        <v>191</v>
      </c>
      <c r="DH28" s="246"/>
      <c r="DI28" s="247" t="s">
        <v>191</v>
      </c>
      <c r="DJ28" s="246"/>
      <c r="DK28" s="247" t="s">
        <v>191</v>
      </c>
      <c r="DL28" s="246"/>
      <c r="DM28" s="247" t="s">
        <v>191</v>
      </c>
      <c r="DN28" s="246"/>
      <c r="DO28" s="247" t="s">
        <v>191</v>
      </c>
      <c r="DP28" s="246"/>
      <c r="DQ28" s="247" t="s">
        <v>191</v>
      </c>
      <c r="DR28" s="246"/>
      <c r="DS28" s="247" t="s">
        <v>191</v>
      </c>
      <c r="DT28" s="246"/>
      <c r="DU28" s="247" t="s">
        <v>191</v>
      </c>
      <c r="DV28" s="246"/>
      <c r="DW28" s="247" t="s">
        <v>191</v>
      </c>
      <c r="DX28" s="246"/>
      <c r="DY28" s="247" t="s">
        <v>191</v>
      </c>
      <c r="DZ28" s="246"/>
      <c r="EA28" s="247" t="s">
        <v>191</v>
      </c>
      <c r="EB28" s="246"/>
      <c r="EC28" s="247" t="s">
        <v>191</v>
      </c>
      <c r="ED28" s="246"/>
      <c r="EE28" s="247" t="s">
        <v>191</v>
      </c>
      <c r="EF28" s="246"/>
      <c r="EG28" s="247" t="s">
        <v>191</v>
      </c>
      <c r="EH28" s="246"/>
      <c r="EI28" s="247" t="s">
        <v>191</v>
      </c>
      <c r="EJ28" s="246"/>
      <c r="EK28" s="247" t="s">
        <v>191</v>
      </c>
      <c r="EL28" s="246"/>
      <c r="EM28" s="247" t="s">
        <v>191</v>
      </c>
      <c r="EN28" s="246"/>
      <c r="EO28" s="247" t="s">
        <v>191</v>
      </c>
      <c r="EP28" s="246"/>
      <c r="EQ28" s="247" t="s">
        <v>191</v>
      </c>
      <c r="ER28" s="246"/>
      <c r="ES28" s="247" t="s">
        <v>191</v>
      </c>
      <c r="ET28" s="246"/>
      <c r="EU28" s="247" t="s">
        <v>191</v>
      </c>
      <c r="EV28" s="246"/>
      <c r="EW28" s="247" t="s">
        <v>191</v>
      </c>
      <c r="EX28" s="246"/>
      <c r="EY28" s="247" t="s">
        <v>191</v>
      </c>
      <c r="EZ28" s="246"/>
      <c r="FA28" s="247" t="s">
        <v>191</v>
      </c>
      <c r="FB28" s="246"/>
      <c r="FC28" s="247" t="s">
        <v>191</v>
      </c>
      <c r="FD28" s="246"/>
      <c r="FE28" s="247" t="s">
        <v>191</v>
      </c>
      <c r="FF28" s="246"/>
      <c r="FG28" s="247" t="s">
        <v>191</v>
      </c>
      <c r="FH28" s="246"/>
      <c r="FI28" s="247" t="s">
        <v>191</v>
      </c>
      <c r="FJ28" s="246"/>
      <c r="FK28" s="247" t="s">
        <v>191</v>
      </c>
      <c r="FL28" s="246"/>
      <c r="FM28" s="247" t="s">
        <v>191</v>
      </c>
      <c r="FN28" s="246"/>
      <c r="FO28" s="247" t="s">
        <v>191</v>
      </c>
      <c r="FP28" s="246"/>
      <c r="FQ28" s="247" t="s">
        <v>191</v>
      </c>
      <c r="FR28" s="246"/>
      <c r="FS28" s="247" t="s">
        <v>191</v>
      </c>
      <c r="FT28" s="246"/>
      <c r="FU28" s="247" t="s">
        <v>191</v>
      </c>
      <c r="FV28" s="246"/>
      <c r="FW28" s="247" t="s">
        <v>191</v>
      </c>
      <c r="FX28" s="246"/>
      <c r="FY28" s="247" t="s">
        <v>191</v>
      </c>
      <c r="FZ28" s="246"/>
      <c r="GA28" s="247" t="s">
        <v>191</v>
      </c>
      <c r="GB28" s="246"/>
      <c r="GC28" s="247" t="s">
        <v>191</v>
      </c>
      <c r="GD28" s="246"/>
      <c r="GE28" s="247" t="s">
        <v>191</v>
      </c>
      <c r="GF28" s="246"/>
      <c r="GG28" s="247" t="s">
        <v>191</v>
      </c>
      <c r="GH28" s="246"/>
      <c r="GI28" s="247" t="s">
        <v>191</v>
      </c>
      <c r="GJ28" s="246"/>
      <c r="GK28" s="247" t="s">
        <v>191</v>
      </c>
      <c r="GL28" s="246"/>
      <c r="GM28" s="247" t="s">
        <v>191</v>
      </c>
      <c r="GN28" s="246"/>
      <c r="GO28" s="247" t="s">
        <v>191</v>
      </c>
      <c r="GP28" s="246"/>
      <c r="GQ28" s="247" t="s">
        <v>191</v>
      </c>
      <c r="GR28" s="246"/>
      <c r="GS28" s="247" t="s">
        <v>191</v>
      </c>
      <c r="GT28" s="246"/>
      <c r="GU28" s="247" t="s">
        <v>191</v>
      </c>
      <c r="GV28" s="246"/>
      <c r="GW28" s="247" t="s">
        <v>191</v>
      </c>
      <c r="GX28" s="246"/>
      <c r="GY28" s="247" t="s">
        <v>191</v>
      </c>
      <c r="GZ28" s="246"/>
      <c r="HA28" s="247" t="s">
        <v>191</v>
      </c>
      <c r="HB28" s="246"/>
      <c r="HC28" s="247" t="s">
        <v>191</v>
      </c>
      <c r="HD28" s="246"/>
      <c r="HE28" s="247" t="s">
        <v>191</v>
      </c>
      <c r="HF28" s="246"/>
      <c r="HG28" s="247" t="s">
        <v>191</v>
      </c>
      <c r="HH28" s="246"/>
      <c r="HI28" s="247" t="s">
        <v>191</v>
      </c>
      <c r="HJ28" s="246"/>
      <c r="HK28" s="247" t="s">
        <v>191</v>
      </c>
      <c r="HL28" s="246"/>
      <c r="HM28" s="247" t="s">
        <v>191</v>
      </c>
      <c r="HN28" s="246"/>
      <c r="HO28" s="247" t="s">
        <v>191</v>
      </c>
      <c r="HP28" s="246"/>
      <c r="HQ28" s="247" t="s">
        <v>191</v>
      </c>
      <c r="HR28" s="246"/>
      <c r="HS28" s="247" t="s">
        <v>191</v>
      </c>
      <c r="HT28" s="246"/>
      <c r="HU28" s="247" t="s">
        <v>191</v>
      </c>
      <c r="HV28" s="246"/>
      <c r="HW28" s="247" t="s">
        <v>191</v>
      </c>
      <c r="HX28" s="246"/>
      <c r="HY28" s="247" t="s">
        <v>191</v>
      </c>
      <c r="HZ28" s="246"/>
      <c r="IA28" s="247" t="s">
        <v>191</v>
      </c>
      <c r="IB28" s="246"/>
      <c r="IC28" s="247" t="s">
        <v>191</v>
      </c>
      <c r="ID28" s="246"/>
      <c r="IE28" s="247" t="s">
        <v>191</v>
      </c>
      <c r="IF28" s="246"/>
      <c r="IG28" s="247" t="s">
        <v>191</v>
      </c>
      <c r="IH28" s="246"/>
      <c r="II28" s="247" t="s">
        <v>191</v>
      </c>
    </row>
    <row r="29" spans="1:243" ht="15.75" customHeight="1" x14ac:dyDescent="0.2">
      <c r="A29" s="634"/>
      <c r="B29" s="628"/>
      <c r="C29" s="636"/>
      <c r="D29" s="11">
        <v>0</v>
      </c>
      <c r="E29" s="509" t="s">
        <v>9</v>
      </c>
      <c r="F29" s="240">
        <v>0</v>
      </c>
      <c r="G29" s="241"/>
      <c r="H29" s="240">
        <v>0</v>
      </c>
      <c r="I29" s="241"/>
      <c r="J29" s="240">
        <v>0</v>
      </c>
      <c r="K29" s="241"/>
      <c r="L29" s="240">
        <v>0</v>
      </c>
      <c r="M29" s="241"/>
      <c r="N29" s="240">
        <v>0</v>
      </c>
      <c r="O29" s="241"/>
      <c r="P29" s="240">
        <v>0</v>
      </c>
      <c r="Q29" s="241"/>
      <c r="R29" s="240">
        <v>0</v>
      </c>
      <c r="S29" s="241"/>
      <c r="T29" s="240">
        <v>0</v>
      </c>
      <c r="U29" s="241"/>
      <c r="V29" s="240">
        <v>0</v>
      </c>
      <c r="W29" s="241"/>
      <c r="X29" s="240">
        <v>0</v>
      </c>
      <c r="Y29" s="241"/>
      <c r="Z29" s="240">
        <v>0</v>
      </c>
      <c r="AA29" s="241"/>
      <c r="AB29" s="240">
        <v>0</v>
      </c>
      <c r="AC29" s="241"/>
      <c r="AD29" s="240">
        <v>0</v>
      </c>
      <c r="AE29" s="241"/>
      <c r="AF29" s="240">
        <v>0</v>
      </c>
      <c r="AG29" s="241"/>
      <c r="AH29" s="240">
        <v>0</v>
      </c>
      <c r="AI29" s="241"/>
      <c r="AJ29" s="240">
        <v>0</v>
      </c>
      <c r="AK29" s="241"/>
      <c r="AL29" s="240">
        <v>0</v>
      </c>
      <c r="AM29" s="241"/>
      <c r="AN29" s="240">
        <v>0</v>
      </c>
      <c r="AO29" s="241"/>
      <c r="AP29" s="240">
        <v>0</v>
      </c>
      <c r="AQ29" s="241"/>
      <c r="AR29" s="240">
        <v>0</v>
      </c>
      <c r="AS29" s="241"/>
      <c r="AT29" s="240">
        <v>0</v>
      </c>
      <c r="AU29" s="241"/>
      <c r="AV29" s="240">
        <v>0</v>
      </c>
      <c r="AW29" s="241"/>
      <c r="AX29" s="240">
        <v>0</v>
      </c>
      <c r="AY29" s="241"/>
      <c r="AZ29" s="240">
        <v>0</v>
      </c>
      <c r="BA29" s="241"/>
      <c r="BB29" s="240">
        <v>0</v>
      </c>
      <c r="BC29" s="241"/>
      <c r="BD29" s="240">
        <v>0</v>
      </c>
      <c r="BE29" s="241"/>
      <c r="BF29" s="240">
        <v>0</v>
      </c>
      <c r="BG29" s="241"/>
      <c r="BH29" s="240">
        <v>0</v>
      </c>
      <c r="BI29" s="241"/>
      <c r="BJ29" s="240">
        <v>0</v>
      </c>
      <c r="BK29" s="241"/>
      <c r="BL29" s="240">
        <v>0</v>
      </c>
      <c r="BM29" s="241"/>
      <c r="BN29" s="240">
        <v>0</v>
      </c>
      <c r="BO29" s="241"/>
      <c r="BP29" s="240">
        <v>0</v>
      </c>
      <c r="BQ29" s="241"/>
      <c r="BR29" s="240">
        <v>0</v>
      </c>
      <c r="BS29" s="241"/>
      <c r="BT29" s="240">
        <v>0</v>
      </c>
      <c r="BU29" s="241"/>
      <c r="BV29" s="240">
        <v>0</v>
      </c>
      <c r="BW29" s="241"/>
      <c r="BX29" s="240">
        <v>0</v>
      </c>
      <c r="BY29" s="241"/>
      <c r="BZ29" s="240">
        <v>0</v>
      </c>
      <c r="CA29" s="241"/>
      <c r="CB29" s="240">
        <v>0</v>
      </c>
      <c r="CC29" s="241"/>
      <c r="CD29" s="240">
        <v>0</v>
      </c>
      <c r="CE29" s="241"/>
      <c r="CF29" s="240">
        <v>0</v>
      </c>
      <c r="CG29" s="241"/>
      <c r="CH29" s="240">
        <v>0</v>
      </c>
      <c r="CI29" s="241"/>
      <c r="CJ29" s="240">
        <v>0</v>
      </c>
      <c r="CK29" s="241"/>
      <c r="CL29" s="240">
        <v>0</v>
      </c>
      <c r="CM29" s="241"/>
      <c r="CN29" s="240">
        <v>0</v>
      </c>
      <c r="CO29" s="241"/>
      <c r="CP29" s="240">
        <v>0</v>
      </c>
      <c r="CQ29" s="241"/>
      <c r="CR29" s="240">
        <v>0</v>
      </c>
      <c r="CS29" s="241"/>
      <c r="CT29" s="240">
        <v>0</v>
      </c>
      <c r="CU29" s="241"/>
      <c r="CV29" s="240">
        <v>0</v>
      </c>
      <c r="CW29" s="241"/>
      <c r="CX29" s="240">
        <v>0</v>
      </c>
      <c r="CY29" s="241"/>
      <c r="CZ29" s="240">
        <v>0</v>
      </c>
      <c r="DA29" s="241"/>
      <c r="DB29" s="240">
        <v>0</v>
      </c>
      <c r="DC29" s="241"/>
      <c r="DD29" s="240">
        <v>0</v>
      </c>
      <c r="DE29" s="241"/>
      <c r="DF29" s="240">
        <v>0</v>
      </c>
      <c r="DG29" s="241"/>
      <c r="DH29" s="240">
        <v>0</v>
      </c>
      <c r="DI29" s="241"/>
      <c r="DJ29" s="240">
        <v>0</v>
      </c>
      <c r="DK29" s="241"/>
      <c r="DL29" s="240">
        <v>0</v>
      </c>
      <c r="DM29" s="241"/>
      <c r="DN29" s="240">
        <v>0</v>
      </c>
      <c r="DO29" s="241"/>
      <c r="DP29" s="240">
        <v>0</v>
      </c>
      <c r="DQ29" s="241"/>
      <c r="DR29" s="240">
        <v>0</v>
      </c>
      <c r="DS29" s="241"/>
      <c r="DT29" s="240">
        <v>0</v>
      </c>
      <c r="DU29" s="241"/>
      <c r="DV29" s="240">
        <v>0</v>
      </c>
      <c r="DW29" s="241"/>
      <c r="DX29" s="240">
        <v>0</v>
      </c>
      <c r="DY29" s="241"/>
      <c r="DZ29" s="240">
        <v>0</v>
      </c>
      <c r="EA29" s="241"/>
      <c r="EB29" s="240">
        <v>0</v>
      </c>
      <c r="EC29" s="241"/>
      <c r="ED29" s="240">
        <v>0</v>
      </c>
      <c r="EE29" s="241"/>
      <c r="EF29" s="240">
        <v>0</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4"/>
      <c r="B30" s="628"/>
      <c r="C30" s="636"/>
      <c r="D30" s="9">
        <v>0</v>
      </c>
      <c r="E30" s="510"/>
      <c r="F30" s="244"/>
      <c r="G30" s="245" t="s">
        <v>191</v>
      </c>
      <c r="H30" s="244"/>
      <c r="I30" s="245" t="s">
        <v>191</v>
      </c>
      <c r="J30" s="244"/>
      <c r="K30" s="245" t="s">
        <v>191</v>
      </c>
      <c r="L30" s="244"/>
      <c r="M30" s="245" t="s">
        <v>191</v>
      </c>
      <c r="N30" s="244"/>
      <c r="O30" s="245" t="s">
        <v>191</v>
      </c>
      <c r="P30" s="244"/>
      <c r="Q30" s="245" t="s">
        <v>191</v>
      </c>
      <c r="R30" s="244"/>
      <c r="S30" s="245" t="s">
        <v>191</v>
      </c>
      <c r="T30" s="244"/>
      <c r="U30" s="245" t="s">
        <v>191</v>
      </c>
      <c r="V30" s="244"/>
      <c r="W30" s="245" t="s">
        <v>191</v>
      </c>
      <c r="X30" s="244"/>
      <c r="Y30" s="245" t="s">
        <v>191</v>
      </c>
      <c r="Z30" s="244"/>
      <c r="AA30" s="245" t="s">
        <v>191</v>
      </c>
      <c r="AB30" s="244"/>
      <c r="AC30" s="245" t="s">
        <v>191</v>
      </c>
      <c r="AD30" s="244"/>
      <c r="AE30" s="245" t="s">
        <v>191</v>
      </c>
      <c r="AF30" s="244"/>
      <c r="AG30" s="245" t="s">
        <v>191</v>
      </c>
      <c r="AH30" s="244"/>
      <c r="AI30" s="245" t="s">
        <v>191</v>
      </c>
      <c r="AJ30" s="244"/>
      <c r="AK30" s="245" t="s">
        <v>191</v>
      </c>
      <c r="AL30" s="244"/>
      <c r="AM30" s="245" t="s">
        <v>191</v>
      </c>
      <c r="AN30" s="244"/>
      <c r="AO30" s="245" t="s">
        <v>191</v>
      </c>
      <c r="AP30" s="244"/>
      <c r="AQ30" s="245" t="s">
        <v>191</v>
      </c>
      <c r="AR30" s="244"/>
      <c r="AS30" s="245" t="s">
        <v>191</v>
      </c>
      <c r="AT30" s="244"/>
      <c r="AU30" s="245" t="s">
        <v>191</v>
      </c>
      <c r="AV30" s="244"/>
      <c r="AW30" s="245" t="s">
        <v>191</v>
      </c>
      <c r="AX30" s="244"/>
      <c r="AY30" s="245" t="s">
        <v>191</v>
      </c>
      <c r="AZ30" s="244"/>
      <c r="BA30" s="245" t="s">
        <v>191</v>
      </c>
      <c r="BB30" s="244"/>
      <c r="BC30" s="245" t="s">
        <v>191</v>
      </c>
      <c r="BD30" s="244"/>
      <c r="BE30" s="245" t="s">
        <v>191</v>
      </c>
      <c r="BF30" s="244"/>
      <c r="BG30" s="245" t="s">
        <v>191</v>
      </c>
      <c r="BH30" s="244"/>
      <c r="BI30" s="245" t="s">
        <v>191</v>
      </c>
      <c r="BJ30" s="244"/>
      <c r="BK30" s="245" t="s">
        <v>191</v>
      </c>
      <c r="BL30" s="244"/>
      <c r="BM30" s="245" t="s">
        <v>191</v>
      </c>
      <c r="BN30" s="244"/>
      <c r="BO30" s="245" t="s">
        <v>191</v>
      </c>
      <c r="BP30" s="244"/>
      <c r="BQ30" s="245" t="s">
        <v>191</v>
      </c>
      <c r="BR30" s="244"/>
      <c r="BS30" s="245" t="s">
        <v>191</v>
      </c>
      <c r="BT30" s="244"/>
      <c r="BU30" s="245" t="s">
        <v>191</v>
      </c>
      <c r="BV30" s="244"/>
      <c r="BW30" s="245" t="s">
        <v>191</v>
      </c>
      <c r="BX30" s="244"/>
      <c r="BY30" s="245" t="s">
        <v>191</v>
      </c>
      <c r="BZ30" s="244"/>
      <c r="CA30" s="245" t="s">
        <v>191</v>
      </c>
      <c r="CB30" s="244"/>
      <c r="CC30" s="245" t="s">
        <v>191</v>
      </c>
      <c r="CD30" s="244"/>
      <c r="CE30" s="245" t="s">
        <v>191</v>
      </c>
      <c r="CF30" s="244"/>
      <c r="CG30" s="245" t="s">
        <v>191</v>
      </c>
      <c r="CH30" s="244"/>
      <c r="CI30" s="245" t="s">
        <v>191</v>
      </c>
      <c r="CJ30" s="244"/>
      <c r="CK30" s="245" t="s">
        <v>191</v>
      </c>
      <c r="CL30" s="244"/>
      <c r="CM30" s="245" t="s">
        <v>191</v>
      </c>
      <c r="CN30" s="244"/>
      <c r="CO30" s="245" t="s">
        <v>191</v>
      </c>
      <c r="CP30" s="244"/>
      <c r="CQ30" s="245" t="s">
        <v>191</v>
      </c>
      <c r="CR30" s="244"/>
      <c r="CS30" s="245" t="s">
        <v>191</v>
      </c>
      <c r="CT30" s="244"/>
      <c r="CU30" s="245" t="s">
        <v>191</v>
      </c>
      <c r="CV30" s="244"/>
      <c r="CW30" s="245" t="s">
        <v>191</v>
      </c>
      <c r="CX30" s="244"/>
      <c r="CY30" s="245" t="s">
        <v>191</v>
      </c>
      <c r="CZ30" s="244"/>
      <c r="DA30" s="245" t="s">
        <v>191</v>
      </c>
      <c r="DB30" s="244"/>
      <c r="DC30" s="245" t="s">
        <v>191</v>
      </c>
      <c r="DD30" s="244"/>
      <c r="DE30" s="245" t="s">
        <v>191</v>
      </c>
      <c r="DF30" s="244"/>
      <c r="DG30" s="245" t="s">
        <v>191</v>
      </c>
      <c r="DH30" s="244"/>
      <c r="DI30" s="245" t="s">
        <v>191</v>
      </c>
      <c r="DJ30" s="244"/>
      <c r="DK30" s="245" t="s">
        <v>191</v>
      </c>
      <c r="DL30" s="244"/>
      <c r="DM30" s="245" t="s">
        <v>191</v>
      </c>
      <c r="DN30" s="244"/>
      <c r="DO30" s="245" t="s">
        <v>191</v>
      </c>
      <c r="DP30" s="244"/>
      <c r="DQ30" s="245" t="s">
        <v>191</v>
      </c>
      <c r="DR30" s="244"/>
      <c r="DS30" s="245" t="s">
        <v>191</v>
      </c>
      <c r="DT30" s="244"/>
      <c r="DU30" s="245" t="s">
        <v>191</v>
      </c>
      <c r="DV30" s="244"/>
      <c r="DW30" s="245" t="s">
        <v>191</v>
      </c>
      <c r="DX30" s="244"/>
      <c r="DY30" s="245" t="s">
        <v>191</v>
      </c>
      <c r="DZ30" s="244"/>
      <c r="EA30" s="245" t="s">
        <v>191</v>
      </c>
      <c r="EB30" s="244"/>
      <c r="EC30" s="245" t="s">
        <v>191</v>
      </c>
      <c r="ED30" s="244"/>
      <c r="EE30" s="245" t="s">
        <v>191</v>
      </c>
      <c r="EF30" s="244"/>
      <c r="EG30" s="245" t="s">
        <v>191</v>
      </c>
      <c r="EH30" s="244"/>
      <c r="EI30" s="245" t="s">
        <v>191</v>
      </c>
      <c r="EJ30" s="244"/>
      <c r="EK30" s="245" t="s">
        <v>191</v>
      </c>
      <c r="EL30" s="244"/>
      <c r="EM30" s="245" t="s">
        <v>191</v>
      </c>
      <c r="EN30" s="244"/>
      <c r="EO30" s="245" t="s">
        <v>191</v>
      </c>
      <c r="EP30" s="244"/>
      <c r="EQ30" s="245" t="s">
        <v>191</v>
      </c>
      <c r="ER30" s="244"/>
      <c r="ES30" s="245" t="s">
        <v>191</v>
      </c>
      <c r="ET30" s="244"/>
      <c r="EU30" s="245" t="s">
        <v>191</v>
      </c>
      <c r="EV30" s="244"/>
      <c r="EW30" s="245" t="s">
        <v>191</v>
      </c>
      <c r="EX30" s="244"/>
      <c r="EY30" s="245" t="s">
        <v>191</v>
      </c>
      <c r="EZ30" s="244"/>
      <c r="FA30" s="245" t="s">
        <v>191</v>
      </c>
      <c r="FB30" s="244"/>
      <c r="FC30" s="245" t="s">
        <v>191</v>
      </c>
      <c r="FD30" s="244"/>
      <c r="FE30" s="245" t="s">
        <v>191</v>
      </c>
      <c r="FF30" s="244"/>
      <c r="FG30" s="245" t="s">
        <v>191</v>
      </c>
      <c r="FH30" s="244"/>
      <c r="FI30" s="245" t="s">
        <v>191</v>
      </c>
      <c r="FJ30" s="244"/>
      <c r="FK30" s="245" t="s">
        <v>191</v>
      </c>
      <c r="FL30" s="244"/>
      <c r="FM30" s="245" t="s">
        <v>191</v>
      </c>
      <c r="FN30" s="244"/>
      <c r="FO30" s="245" t="s">
        <v>191</v>
      </c>
      <c r="FP30" s="244"/>
      <c r="FQ30" s="245" t="s">
        <v>191</v>
      </c>
      <c r="FR30" s="244"/>
      <c r="FS30" s="245" t="s">
        <v>191</v>
      </c>
      <c r="FT30" s="244"/>
      <c r="FU30" s="245" t="s">
        <v>191</v>
      </c>
      <c r="FV30" s="244"/>
      <c r="FW30" s="245" t="s">
        <v>191</v>
      </c>
      <c r="FX30" s="244"/>
      <c r="FY30" s="245" t="s">
        <v>191</v>
      </c>
      <c r="FZ30" s="244"/>
      <c r="GA30" s="245" t="s">
        <v>191</v>
      </c>
      <c r="GB30" s="244"/>
      <c r="GC30" s="245" t="s">
        <v>191</v>
      </c>
      <c r="GD30" s="244"/>
      <c r="GE30" s="245" t="s">
        <v>191</v>
      </c>
      <c r="GF30" s="244"/>
      <c r="GG30" s="245" t="s">
        <v>191</v>
      </c>
      <c r="GH30" s="244"/>
      <c r="GI30" s="245" t="s">
        <v>191</v>
      </c>
      <c r="GJ30" s="244"/>
      <c r="GK30" s="245" t="s">
        <v>191</v>
      </c>
      <c r="GL30" s="244"/>
      <c r="GM30" s="245" t="s">
        <v>191</v>
      </c>
      <c r="GN30" s="244"/>
      <c r="GO30" s="245" t="s">
        <v>191</v>
      </c>
      <c r="GP30" s="244"/>
      <c r="GQ30" s="245" t="s">
        <v>191</v>
      </c>
      <c r="GR30" s="244"/>
      <c r="GS30" s="245" t="s">
        <v>191</v>
      </c>
      <c r="GT30" s="244"/>
      <c r="GU30" s="245" t="s">
        <v>191</v>
      </c>
      <c r="GV30" s="244"/>
      <c r="GW30" s="245" t="s">
        <v>191</v>
      </c>
      <c r="GX30" s="244"/>
      <c r="GY30" s="245" t="s">
        <v>191</v>
      </c>
      <c r="GZ30" s="244"/>
      <c r="HA30" s="245" t="s">
        <v>191</v>
      </c>
      <c r="HB30" s="244"/>
      <c r="HC30" s="245" t="s">
        <v>191</v>
      </c>
      <c r="HD30" s="244"/>
      <c r="HE30" s="245" t="s">
        <v>191</v>
      </c>
      <c r="HF30" s="244"/>
      <c r="HG30" s="245" t="s">
        <v>191</v>
      </c>
      <c r="HH30" s="244"/>
      <c r="HI30" s="245" t="s">
        <v>191</v>
      </c>
      <c r="HJ30" s="244"/>
      <c r="HK30" s="245" t="s">
        <v>191</v>
      </c>
      <c r="HL30" s="244"/>
      <c r="HM30" s="245" t="s">
        <v>191</v>
      </c>
      <c r="HN30" s="244"/>
      <c r="HO30" s="245" t="s">
        <v>191</v>
      </c>
      <c r="HP30" s="244"/>
      <c r="HQ30" s="245" t="s">
        <v>191</v>
      </c>
      <c r="HR30" s="244"/>
      <c r="HS30" s="245" t="s">
        <v>191</v>
      </c>
      <c r="HT30" s="244"/>
      <c r="HU30" s="245" t="s">
        <v>191</v>
      </c>
      <c r="HV30" s="244"/>
      <c r="HW30" s="245" t="s">
        <v>191</v>
      </c>
      <c r="HX30" s="244"/>
      <c r="HY30" s="245" t="s">
        <v>191</v>
      </c>
      <c r="HZ30" s="244"/>
      <c r="IA30" s="245" t="s">
        <v>191</v>
      </c>
      <c r="IB30" s="244"/>
      <c r="IC30" s="245" t="s">
        <v>191</v>
      </c>
      <c r="ID30" s="244"/>
      <c r="IE30" s="245" t="s">
        <v>191</v>
      </c>
      <c r="IF30" s="244"/>
      <c r="IG30" s="245" t="s">
        <v>191</v>
      </c>
      <c r="IH30" s="244"/>
      <c r="II30" s="245" t="s">
        <v>191</v>
      </c>
    </row>
    <row r="31" spans="1:243" ht="15.75" customHeight="1" x14ac:dyDescent="0.2">
      <c r="A31" s="634"/>
      <c r="B31" s="628"/>
      <c r="C31" s="636"/>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4"/>
      <c r="B32" s="641"/>
      <c r="C32" s="643"/>
      <c r="D32" s="9" t="s">
        <v>11</v>
      </c>
      <c r="E32" s="510"/>
      <c r="F32" s="244"/>
      <c r="G32" s="245" t="s">
        <v>191</v>
      </c>
      <c r="H32" s="244"/>
      <c r="I32" s="245" t="s">
        <v>191</v>
      </c>
      <c r="J32" s="244"/>
      <c r="K32" s="245" t="s">
        <v>191</v>
      </c>
      <c r="L32" s="244"/>
      <c r="M32" s="245" t="s">
        <v>191</v>
      </c>
      <c r="N32" s="244"/>
      <c r="O32" s="245" t="s">
        <v>191</v>
      </c>
      <c r="P32" s="244"/>
      <c r="Q32" s="245" t="s">
        <v>191</v>
      </c>
      <c r="R32" s="244"/>
      <c r="S32" s="245" t="s">
        <v>191</v>
      </c>
      <c r="T32" s="244"/>
      <c r="U32" s="245" t="s">
        <v>191</v>
      </c>
      <c r="V32" s="244"/>
      <c r="W32" s="245" t="s">
        <v>191</v>
      </c>
      <c r="X32" s="244"/>
      <c r="Y32" s="245" t="s">
        <v>191</v>
      </c>
      <c r="Z32" s="244"/>
      <c r="AA32" s="245" t="s">
        <v>191</v>
      </c>
      <c r="AB32" s="244"/>
      <c r="AC32" s="245" t="s">
        <v>191</v>
      </c>
      <c r="AD32" s="244"/>
      <c r="AE32" s="245" t="s">
        <v>191</v>
      </c>
      <c r="AF32" s="244"/>
      <c r="AG32" s="245" t="s">
        <v>191</v>
      </c>
      <c r="AH32" s="244"/>
      <c r="AI32" s="245" t="s">
        <v>191</v>
      </c>
      <c r="AJ32" s="244"/>
      <c r="AK32" s="245" t="s">
        <v>191</v>
      </c>
      <c r="AL32" s="244"/>
      <c r="AM32" s="245" t="s">
        <v>191</v>
      </c>
      <c r="AN32" s="244"/>
      <c r="AO32" s="245" t="s">
        <v>191</v>
      </c>
      <c r="AP32" s="244"/>
      <c r="AQ32" s="245" t="s">
        <v>191</v>
      </c>
      <c r="AR32" s="244"/>
      <c r="AS32" s="245" t="s">
        <v>191</v>
      </c>
      <c r="AT32" s="244"/>
      <c r="AU32" s="245" t="s">
        <v>191</v>
      </c>
      <c r="AV32" s="244"/>
      <c r="AW32" s="245" t="s">
        <v>191</v>
      </c>
      <c r="AX32" s="244"/>
      <c r="AY32" s="245" t="s">
        <v>191</v>
      </c>
      <c r="AZ32" s="244"/>
      <c r="BA32" s="245" t="s">
        <v>191</v>
      </c>
      <c r="BB32" s="244"/>
      <c r="BC32" s="245" t="s">
        <v>191</v>
      </c>
      <c r="BD32" s="244"/>
      <c r="BE32" s="245" t="s">
        <v>191</v>
      </c>
      <c r="BF32" s="244"/>
      <c r="BG32" s="245" t="s">
        <v>191</v>
      </c>
      <c r="BH32" s="244"/>
      <c r="BI32" s="245" t="s">
        <v>191</v>
      </c>
      <c r="BJ32" s="244"/>
      <c r="BK32" s="245" t="s">
        <v>191</v>
      </c>
      <c r="BL32" s="244"/>
      <c r="BM32" s="245" t="s">
        <v>191</v>
      </c>
      <c r="BN32" s="244"/>
      <c r="BO32" s="245" t="s">
        <v>191</v>
      </c>
      <c r="BP32" s="244"/>
      <c r="BQ32" s="245" t="s">
        <v>191</v>
      </c>
      <c r="BR32" s="244"/>
      <c r="BS32" s="245" t="s">
        <v>191</v>
      </c>
      <c r="BT32" s="244"/>
      <c r="BU32" s="245" t="s">
        <v>191</v>
      </c>
      <c r="BV32" s="244"/>
      <c r="BW32" s="245" t="s">
        <v>191</v>
      </c>
      <c r="BX32" s="244"/>
      <c r="BY32" s="245" t="s">
        <v>191</v>
      </c>
      <c r="BZ32" s="244"/>
      <c r="CA32" s="245" t="s">
        <v>191</v>
      </c>
      <c r="CB32" s="244"/>
      <c r="CC32" s="245" t="s">
        <v>191</v>
      </c>
      <c r="CD32" s="244"/>
      <c r="CE32" s="245" t="s">
        <v>191</v>
      </c>
      <c r="CF32" s="244"/>
      <c r="CG32" s="245" t="s">
        <v>191</v>
      </c>
      <c r="CH32" s="244"/>
      <c r="CI32" s="245" t="s">
        <v>191</v>
      </c>
      <c r="CJ32" s="244"/>
      <c r="CK32" s="245" t="s">
        <v>191</v>
      </c>
      <c r="CL32" s="244"/>
      <c r="CM32" s="245" t="s">
        <v>191</v>
      </c>
      <c r="CN32" s="244"/>
      <c r="CO32" s="245" t="s">
        <v>191</v>
      </c>
      <c r="CP32" s="244"/>
      <c r="CQ32" s="245" t="s">
        <v>191</v>
      </c>
      <c r="CR32" s="244"/>
      <c r="CS32" s="245" t="s">
        <v>191</v>
      </c>
      <c r="CT32" s="244"/>
      <c r="CU32" s="245" t="s">
        <v>191</v>
      </c>
      <c r="CV32" s="244"/>
      <c r="CW32" s="245" t="s">
        <v>191</v>
      </c>
      <c r="CX32" s="244"/>
      <c r="CY32" s="245" t="s">
        <v>191</v>
      </c>
      <c r="CZ32" s="244"/>
      <c r="DA32" s="245" t="s">
        <v>191</v>
      </c>
      <c r="DB32" s="244"/>
      <c r="DC32" s="245" t="s">
        <v>191</v>
      </c>
      <c r="DD32" s="244"/>
      <c r="DE32" s="245" t="s">
        <v>191</v>
      </c>
      <c r="DF32" s="244"/>
      <c r="DG32" s="245" t="s">
        <v>191</v>
      </c>
      <c r="DH32" s="244"/>
      <c r="DI32" s="245" t="s">
        <v>191</v>
      </c>
      <c r="DJ32" s="244"/>
      <c r="DK32" s="245" t="s">
        <v>191</v>
      </c>
      <c r="DL32" s="244"/>
      <c r="DM32" s="245" t="s">
        <v>191</v>
      </c>
      <c r="DN32" s="244"/>
      <c r="DO32" s="245" t="s">
        <v>191</v>
      </c>
      <c r="DP32" s="244"/>
      <c r="DQ32" s="245" t="s">
        <v>191</v>
      </c>
      <c r="DR32" s="244"/>
      <c r="DS32" s="245" t="s">
        <v>191</v>
      </c>
      <c r="DT32" s="244"/>
      <c r="DU32" s="245" t="s">
        <v>191</v>
      </c>
      <c r="DV32" s="244"/>
      <c r="DW32" s="245" t="s">
        <v>191</v>
      </c>
      <c r="DX32" s="244"/>
      <c r="DY32" s="245" t="s">
        <v>191</v>
      </c>
      <c r="DZ32" s="244"/>
      <c r="EA32" s="245" t="s">
        <v>191</v>
      </c>
      <c r="EB32" s="244"/>
      <c r="EC32" s="245" t="s">
        <v>191</v>
      </c>
      <c r="ED32" s="244"/>
      <c r="EE32" s="245" t="s">
        <v>191</v>
      </c>
      <c r="EF32" s="244"/>
      <c r="EG32" s="245" t="s">
        <v>191</v>
      </c>
      <c r="EH32" s="244"/>
      <c r="EI32" s="245" t="s">
        <v>191</v>
      </c>
      <c r="EJ32" s="244"/>
      <c r="EK32" s="245" t="s">
        <v>191</v>
      </c>
      <c r="EL32" s="244"/>
      <c r="EM32" s="245" t="s">
        <v>191</v>
      </c>
      <c r="EN32" s="244"/>
      <c r="EO32" s="245" t="s">
        <v>191</v>
      </c>
      <c r="EP32" s="244"/>
      <c r="EQ32" s="245" t="s">
        <v>191</v>
      </c>
      <c r="ER32" s="244"/>
      <c r="ES32" s="245" t="s">
        <v>191</v>
      </c>
      <c r="ET32" s="244"/>
      <c r="EU32" s="245" t="s">
        <v>191</v>
      </c>
      <c r="EV32" s="244"/>
      <c r="EW32" s="245" t="s">
        <v>191</v>
      </c>
      <c r="EX32" s="244"/>
      <c r="EY32" s="245" t="s">
        <v>191</v>
      </c>
      <c r="EZ32" s="244"/>
      <c r="FA32" s="245" t="s">
        <v>191</v>
      </c>
      <c r="FB32" s="244"/>
      <c r="FC32" s="245" t="s">
        <v>191</v>
      </c>
      <c r="FD32" s="244"/>
      <c r="FE32" s="245" t="s">
        <v>191</v>
      </c>
      <c r="FF32" s="244"/>
      <c r="FG32" s="245" t="s">
        <v>191</v>
      </c>
      <c r="FH32" s="244"/>
      <c r="FI32" s="245" t="s">
        <v>191</v>
      </c>
      <c r="FJ32" s="244"/>
      <c r="FK32" s="245" t="s">
        <v>191</v>
      </c>
      <c r="FL32" s="244"/>
      <c r="FM32" s="245" t="s">
        <v>191</v>
      </c>
      <c r="FN32" s="244"/>
      <c r="FO32" s="245" t="s">
        <v>191</v>
      </c>
      <c r="FP32" s="244"/>
      <c r="FQ32" s="245" t="s">
        <v>191</v>
      </c>
      <c r="FR32" s="244"/>
      <c r="FS32" s="245" t="s">
        <v>191</v>
      </c>
      <c r="FT32" s="244"/>
      <c r="FU32" s="245" t="s">
        <v>191</v>
      </c>
      <c r="FV32" s="244"/>
      <c r="FW32" s="245" t="s">
        <v>191</v>
      </c>
      <c r="FX32" s="244"/>
      <c r="FY32" s="245" t="s">
        <v>191</v>
      </c>
      <c r="FZ32" s="244"/>
      <c r="GA32" s="245" t="s">
        <v>191</v>
      </c>
      <c r="GB32" s="244"/>
      <c r="GC32" s="245" t="s">
        <v>191</v>
      </c>
      <c r="GD32" s="244"/>
      <c r="GE32" s="245" t="s">
        <v>191</v>
      </c>
      <c r="GF32" s="244"/>
      <c r="GG32" s="245" t="s">
        <v>191</v>
      </c>
      <c r="GH32" s="244"/>
      <c r="GI32" s="245" t="s">
        <v>191</v>
      </c>
      <c r="GJ32" s="244"/>
      <c r="GK32" s="245" t="s">
        <v>191</v>
      </c>
      <c r="GL32" s="244"/>
      <c r="GM32" s="245" t="s">
        <v>191</v>
      </c>
      <c r="GN32" s="244"/>
      <c r="GO32" s="245" t="s">
        <v>191</v>
      </c>
      <c r="GP32" s="244"/>
      <c r="GQ32" s="245" t="s">
        <v>191</v>
      </c>
      <c r="GR32" s="244"/>
      <c r="GS32" s="245" t="s">
        <v>191</v>
      </c>
      <c r="GT32" s="244"/>
      <c r="GU32" s="245" t="s">
        <v>191</v>
      </c>
      <c r="GV32" s="244"/>
      <c r="GW32" s="245" t="s">
        <v>191</v>
      </c>
      <c r="GX32" s="244"/>
      <c r="GY32" s="245" t="s">
        <v>191</v>
      </c>
      <c r="GZ32" s="244"/>
      <c r="HA32" s="245" t="s">
        <v>191</v>
      </c>
      <c r="HB32" s="244"/>
      <c r="HC32" s="245" t="s">
        <v>191</v>
      </c>
      <c r="HD32" s="244"/>
      <c r="HE32" s="245" t="s">
        <v>191</v>
      </c>
      <c r="HF32" s="244"/>
      <c r="HG32" s="245" t="s">
        <v>191</v>
      </c>
      <c r="HH32" s="244"/>
      <c r="HI32" s="245" t="s">
        <v>191</v>
      </c>
      <c r="HJ32" s="244"/>
      <c r="HK32" s="245" t="s">
        <v>191</v>
      </c>
      <c r="HL32" s="244"/>
      <c r="HM32" s="245" t="s">
        <v>191</v>
      </c>
      <c r="HN32" s="244"/>
      <c r="HO32" s="245" t="s">
        <v>191</v>
      </c>
      <c r="HP32" s="244"/>
      <c r="HQ32" s="245" t="s">
        <v>191</v>
      </c>
      <c r="HR32" s="244"/>
      <c r="HS32" s="245" t="s">
        <v>191</v>
      </c>
      <c r="HT32" s="244"/>
      <c r="HU32" s="245" t="s">
        <v>191</v>
      </c>
      <c r="HV32" s="244"/>
      <c r="HW32" s="245" t="s">
        <v>191</v>
      </c>
      <c r="HX32" s="244"/>
      <c r="HY32" s="245" t="s">
        <v>191</v>
      </c>
      <c r="HZ32" s="244"/>
      <c r="IA32" s="245" t="s">
        <v>191</v>
      </c>
      <c r="IB32" s="244"/>
      <c r="IC32" s="245" t="s">
        <v>191</v>
      </c>
      <c r="ID32" s="244"/>
      <c r="IE32" s="245" t="s">
        <v>191</v>
      </c>
      <c r="IF32" s="244"/>
      <c r="IG32" s="245" t="s">
        <v>191</v>
      </c>
      <c r="IH32" s="244"/>
      <c r="II32" s="245" t="s">
        <v>191</v>
      </c>
    </row>
    <row r="33" spans="1:243" ht="15.75" customHeight="1" x14ac:dyDescent="0.2">
      <c r="A33" s="634"/>
      <c r="B33" s="640" t="s">
        <v>14</v>
      </c>
      <c r="C33" s="642">
        <v>44763</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v>0</v>
      </c>
      <c r="W33" s="239"/>
      <c r="X33" s="238">
        <v>0</v>
      </c>
      <c r="Y33" s="239"/>
      <c r="Z33" s="238">
        <v>0</v>
      </c>
      <c r="AA33" s="239"/>
      <c r="AB33" s="238">
        <v>0</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v>0</v>
      </c>
      <c r="AW33" s="239"/>
      <c r="AX33" s="238">
        <v>0</v>
      </c>
      <c r="AY33" s="239"/>
      <c r="AZ33" s="238">
        <v>0</v>
      </c>
      <c r="BA33" s="239"/>
      <c r="BB33" s="238">
        <v>0</v>
      </c>
      <c r="BC33" s="239"/>
      <c r="BD33" s="238">
        <v>0</v>
      </c>
      <c r="BE33" s="239"/>
      <c r="BF33" s="238">
        <v>0</v>
      </c>
      <c r="BG33" s="239"/>
      <c r="BH33" s="238">
        <v>0</v>
      </c>
      <c r="BI33" s="239"/>
      <c r="BJ33" s="238">
        <v>0</v>
      </c>
      <c r="BK33" s="239"/>
      <c r="BL33" s="238">
        <v>0</v>
      </c>
      <c r="BM33" s="239"/>
      <c r="BN33" s="238">
        <v>0</v>
      </c>
      <c r="BO33" s="239"/>
      <c r="BP33" s="238">
        <v>0</v>
      </c>
      <c r="BQ33" s="239"/>
      <c r="BR33" s="238">
        <v>0</v>
      </c>
      <c r="BS33" s="239"/>
      <c r="BT33" s="238">
        <v>0</v>
      </c>
      <c r="BU33" s="239"/>
      <c r="BV33" s="238">
        <v>0</v>
      </c>
      <c r="BW33" s="239"/>
      <c r="BX33" s="238">
        <v>0</v>
      </c>
      <c r="BY33" s="239"/>
      <c r="BZ33" s="238">
        <v>0</v>
      </c>
      <c r="CA33" s="239"/>
      <c r="CB33" s="238">
        <v>0</v>
      </c>
      <c r="CC33" s="239"/>
      <c r="CD33" s="238">
        <v>0</v>
      </c>
      <c r="CE33" s="239"/>
      <c r="CF33" s="238">
        <v>0</v>
      </c>
      <c r="CG33" s="239"/>
      <c r="CH33" s="238">
        <v>0</v>
      </c>
      <c r="CI33" s="239"/>
      <c r="CJ33" s="238">
        <v>0</v>
      </c>
      <c r="CK33" s="239"/>
      <c r="CL33" s="238">
        <v>0</v>
      </c>
      <c r="CM33" s="239"/>
      <c r="CN33" s="238">
        <v>0</v>
      </c>
      <c r="CO33" s="239"/>
      <c r="CP33" s="238">
        <v>0</v>
      </c>
      <c r="CQ33" s="239"/>
      <c r="CR33" s="238">
        <v>0</v>
      </c>
      <c r="CS33" s="239"/>
      <c r="CT33" s="238">
        <v>0</v>
      </c>
      <c r="CU33" s="239"/>
      <c r="CV33" s="238">
        <v>0</v>
      </c>
      <c r="CW33" s="239"/>
      <c r="CX33" s="238">
        <v>0</v>
      </c>
      <c r="CY33" s="239"/>
      <c r="CZ33" s="238">
        <v>0</v>
      </c>
      <c r="DA33" s="239"/>
      <c r="DB33" s="238">
        <v>0</v>
      </c>
      <c r="DC33" s="239"/>
      <c r="DD33" s="238">
        <v>0</v>
      </c>
      <c r="DE33" s="239"/>
      <c r="DF33" s="238">
        <v>0</v>
      </c>
      <c r="DG33" s="239"/>
      <c r="DH33" s="238">
        <v>0</v>
      </c>
      <c r="DI33" s="239"/>
      <c r="DJ33" s="238">
        <v>0</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4"/>
      <c r="B34" s="628"/>
      <c r="C34" s="636"/>
      <c r="D34" s="8" t="s">
        <v>6</v>
      </c>
      <c r="E34" s="504"/>
      <c r="F34" s="240"/>
      <c r="G34" s="241" t="s">
        <v>191</v>
      </c>
      <c r="H34" s="240"/>
      <c r="I34" s="241" t="s">
        <v>191</v>
      </c>
      <c r="J34" s="240"/>
      <c r="K34" s="241" t="s">
        <v>191</v>
      </c>
      <c r="L34" s="240"/>
      <c r="M34" s="241" t="s">
        <v>191</v>
      </c>
      <c r="N34" s="240"/>
      <c r="O34" s="241" t="s">
        <v>191</v>
      </c>
      <c r="P34" s="240"/>
      <c r="Q34" s="241" t="s">
        <v>191</v>
      </c>
      <c r="R34" s="240"/>
      <c r="S34" s="241" t="s">
        <v>191</v>
      </c>
      <c r="T34" s="240"/>
      <c r="U34" s="241" t="s">
        <v>191</v>
      </c>
      <c r="V34" s="240"/>
      <c r="W34" s="241" t="s">
        <v>191</v>
      </c>
      <c r="X34" s="240"/>
      <c r="Y34" s="241" t="s">
        <v>191</v>
      </c>
      <c r="Z34" s="240"/>
      <c r="AA34" s="241" t="s">
        <v>191</v>
      </c>
      <c r="AB34" s="240"/>
      <c r="AC34" s="241" t="s">
        <v>191</v>
      </c>
      <c r="AD34" s="240"/>
      <c r="AE34" s="241" t="s">
        <v>191</v>
      </c>
      <c r="AF34" s="240"/>
      <c r="AG34" s="241" t="s">
        <v>191</v>
      </c>
      <c r="AH34" s="240"/>
      <c r="AI34" s="241" t="s">
        <v>191</v>
      </c>
      <c r="AJ34" s="240"/>
      <c r="AK34" s="241" t="s">
        <v>191</v>
      </c>
      <c r="AL34" s="240"/>
      <c r="AM34" s="241" t="s">
        <v>191</v>
      </c>
      <c r="AN34" s="240"/>
      <c r="AO34" s="241" t="s">
        <v>191</v>
      </c>
      <c r="AP34" s="240"/>
      <c r="AQ34" s="241" t="s">
        <v>191</v>
      </c>
      <c r="AR34" s="240"/>
      <c r="AS34" s="241" t="s">
        <v>191</v>
      </c>
      <c r="AT34" s="240"/>
      <c r="AU34" s="241" t="s">
        <v>191</v>
      </c>
      <c r="AV34" s="240"/>
      <c r="AW34" s="241" t="s">
        <v>191</v>
      </c>
      <c r="AX34" s="240"/>
      <c r="AY34" s="241" t="s">
        <v>191</v>
      </c>
      <c r="AZ34" s="240"/>
      <c r="BA34" s="241" t="s">
        <v>191</v>
      </c>
      <c r="BB34" s="240"/>
      <c r="BC34" s="241" t="s">
        <v>191</v>
      </c>
      <c r="BD34" s="240"/>
      <c r="BE34" s="241" t="s">
        <v>191</v>
      </c>
      <c r="BF34" s="240"/>
      <c r="BG34" s="241" t="s">
        <v>191</v>
      </c>
      <c r="BH34" s="240"/>
      <c r="BI34" s="241" t="s">
        <v>191</v>
      </c>
      <c r="BJ34" s="240"/>
      <c r="BK34" s="241" t="s">
        <v>191</v>
      </c>
      <c r="BL34" s="240"/>
      <c r="BM34" s="241" t="s">
        <v>191</v>
      </c>
      <c r="BN34" s="240"/>
      <c r="BO34" s="241" t="s">
        <v>191</v>
      </c>
      <c r="BP34" s="240"/>
      <c r="BQ34" s="241" t="s">
        <v>191</v>
      </c>
      <c r="BR34" s="240"/>
      <c r="BS34" s="241" t="s">
        <v>191</v>
      </c>
      <c r="BT34" s="240"/>
      <c r="BU34" s="241" t="s">
        <v>191</v>
      </c>
      <c r="BV34" s="240"/>
      <c r="BW34" s="241" t="s">
        <v>191</v>
      </c>
      <c r="BX34" s="240"/>
      <c r="BY34" s="241" t="s">
        <v>191</v>
      </c>
      <c r="BZ34" s="240"/>
      <c r="CA34" s="241" t="s">
        <v>191</v>
      </c>
      <c r="CB34" s="240"/>
      <c r="CC34" s="241" t="s">
        <v>191</v>
      </c>
      <c r="CD34" s="240"/>
      <c r="CE34" s="241" t="s">
        <v>191</v>
      </c>
      <c r="CF34" s="240"/>
      <c r="CG34" s="241" t="s">
        <v>191</v>
      </c>
      <c r="CH34" s="240"/>
      <c r="CI34" s="241" t="s">
        <v>191</v>
      </c>
      <c r="CJ34" s="240"/>
      <c r="CK34" s="241" t="s">
        <v>191</v>
      </c>
      <c r="CL34" s="240"/>
      <c r="CM34" s="241" t="s">
        <v>191</v>
      </c>
      <c r="CN34" s="240"/>
      <c r="CO34" s="241" t="s">
        <v>191</v>
      </c>
      <c r="CP34" s="240"/>
      <c r="CQ34" s="241" t="s">
        <v>191</v>
      </c>
      <c r="CR34" s="240"/>
      <c r="CS34" s="241" t="s">
        <v>191</v>
      </c>
      <c r="CT34" s="240"/>
      <c r="CU34" s="241" t="s">
        <v>191</v>
      </c>
      <c r="CV34" s="240"/>
      <c r="CW34" s="241" t="s">
        <v>191</v>
      </c>
      <c r="CX34" s="240"/>
      <c r="CY34" s="241" t="s">
        <v>191</v>
      </c>
      <c r="CZ34" s="240"/>
      <c r="DA34" s="241" t="s">
        <v>191</v>
      </c>
      <c r="DB34" s="240"/>
      <c r="DC34" s="241" t="s">
        <v>191</v>
      </c>
      <c r="DD34" s="240"/>
      <c r="DE34" s="241" t="s">
        <v>191</v>
      </c>
      <c r="DF34" s="240"/>
      <c r="DG34" s="241" t="s">
        <v>191</v>
      </c>
      <c r="DH34" s="240"/>
      <c r="DI34" s="241" t="s">
        <v>191</v>
      </c>
      <c r="DJ34" s="240"/>
      <c r="DK34" s="241" t="s">
        <v>191</v>
      </c>
      <c r="DL34" s="240"/>
      <c r="DM34" s="241" t="s">
        <v>191</v>
      </c>
      <c r="DN34" s="240"/>
      <c r="DO34" s="241" t="s">
        <v>191</v>
      </c>
      <c r="DP34" s="240"/>
      <c r="DQ34" s="241" t="s">
        <v>191</v>
      </c>
      <c r="DR34" s="240"/>
      <c r="DS34" s="241" t="s">
        <v>191</v>
      </c>
      <c r="DT34" s="240"/>
      <c r="DU34" s="241" t="s">
        <v>191</v>
      </c>
      <c r="DV34" s="240"/>
      <c r="DW34" s="241" t="s">
        <v>191</v>
      </c>
      <c r="DX34" s="240"/>
      <c r="DY34" s="241" t="s">
        <v>191</v>
      </c>
      <c r="DZ34" s="240"/>
      <c r="EA34" s="241" t="s">
        <v>191</v>
      </c>
      <c r="EB34" s="240"/>
      <c r="EC34" s="241" t="s">
        <v>191</v>
      </c>
      <c r="ED34" s="240"/>
      <c r="EE34" s="241" t="s">
        <v>191</v>
      </c>
      <c r="EF34" s="240"/>
      <c r="EG34" s="241" t="s">
        <v>191</v>
      </c>
      <c r="EH34" s="240"/>
      <c r="EI34" s="241" t="s">
        <v>191</v>
      </c>
      <c r="EJ34" s="240"/>
      <c r="EK34" s="241" t="s">
        <v>191</v>
      </c>
      <c r="EL34" s="240"/>
      <c r="EM34" s="241" t="s">
        <v>191</v>
      </c>
      <c r="EN34" s="240"/>
      <c r="EO34" s="241" t="s">
        <v>191</v>
      </c>
      <c r="EP34" s="240"/>
      <c r="EQ34" s="241" t="s">
        <v>191</v>
      </c>
      <c r="ER34" s="240"/>
      <c r="ES34" s="241" t="s">
        <v>191</v>
      </c>
      <c r="ET34" s="240"/>
      <c r="EU34" s="241" t="s">
        <v>191</v>
      </c>
      <c r="EV34" s="240"/>
      <c r="EW34" s="241" t="s">
        <v>191</v>
      </c>
      <c r="EX34" s="240"/>
      <c r="EY34" s="241" t="s">
        <v>191</v>
      </c>
      <c r="EZ34" s="240"/>
      <c r="FA34" s="241" t="s">
        <v>191</v>
      </c>
      <c r="FB34" s="240"/>
      <c r="FC34" s="241" t="s">
        <v>191</v>
      </c>
      <c r="FD34" s="240"/>
      <c r="FE34" s="241" t="s">
        <v>191</v>
      </c>
      <c r="FF34" s="240"/>
      <c r="FG34" s="241" t="s">
        <v>191</v>
      </c>
      <c r="FH34" s="240"/>
      <c r="FI34" s="241" t="s">
        <v>191</v>
      </c>
      <c r="FJ34" s="240"/>
      <c r="FK34" s="241" t="s">
        <v>191</v>
      </c>
      <c r="FL34" s="240"/>
      <c r="FM34" s="241" t="s">
        <v>191</v>
      </c>
      <c r="FN34" s="240"/>
      <c r="FO34" s="241" t="s">
        <v>191</v>
      </c>
      <c r="FP34" s="240"/>
      <c r="FQ34" s="241" t="s">
        <v>191</v>
      </c>
      <c r="FR34" s="240"/>
      <c r="FS34" s="241" t="s">
        <v>191</v>
      </c>
      <c r="FT34" s="240"/>
      <c r="FU34" s="241" t="s">
        <v>191</v>
      </c>
      <c r="FV34" s="240"/>
      <c r="FW34" s="241" t="s">
        <v>191</v>
      </c>
      <c r="FX34" s="240"/>
      <c r="FY34" s="241" t="s">
        <v>191</v>
      </c>
      <c r="FZ34" s="240"/>
      <c r="GA34" s="241" t="s">
        <v>191</v>
      </c>
      <c r="GB34" s="240"/>
      <c r="GC34" s="241" t="s">
        <v>191</v>
      </c>
      <c r="GD34" s="240"/>
      <c r="GE34" s="241" t="s">
        <v>191</v>
      </c>
      <c r="GF34" s="240"/>
      <c r="GG34" s="241" t="s">
        <v>191</v>
      </c>
      <c r="GH34" s="240"/>
      <c r="GI34" s="241" t="s">
        <v>191</v>
      </c>
      <c r="GJ34" s="240"/>
      <c r="GK34" s="241" t="s">
        <v>191</v>
      </c>
      <c r="GL34" s="240"/>
      <c r="GM34" s="241" t="s">
        <v>191</v>
      </c>
      <c r="GN34" s="240"/>
      <c r="GO34" s="241" t="s">
        <v>191</v>
      </c>
      <c r="GP34" s="240"/>
      <c r="GQ34" s="241" t="s">
        <v>191</v>
      </c>
      <c r="GR34" s="240"/>
      <c r="GS34" s="241" t="s">
        <v>191</v>
      </c>
      <c r="GT34" s="240"/>
      <c r="GU34" s="241" t="s">
        <v>191</v>
      </c>
      <c r="GV34" s="240"/>
      <c r="GW34" s="241" t="s">
        <v>191</v>
      </c>
      <c r="GX34" s="240"/>
      <c r="GY34" s="241" t="s">
        <v>191</v>
      </c>
      <c r="GZ34" s="240"/>
      <c r="HA34" s="241" t="s">
        <v>191</v>
      </c>
      <c r="HB34" s="240"/>
      <c r="HC34" s="241" t="s">
        <v>191</v>
      </c>
      <c r="HD34" s="240"/>
      <c r="HE34" s="241" t="s">
        <v>191</v>
      </c>
      <c r="HF34" s="240"/>
      <c r="HG34" s="241" t="s">
        <v>191</v>
      </c>
      <c r="HH34" s="240"/>
      <c r="HI34" s="241" t="s">
        <v>191</v>
      </c>
      <c r="HJ34" s="240"/>
      <c r="HK34" s="241" t="s">
        <v>191</v>
      </c>
      <c r="HL34" s="240"/>
      <c r="HM34" s="241" t="s">
        <v>191</v>
      </c>
      <c r="HN34" s="240"/>
      <c r="HO34" s="241" t="s">
        <v>191</v>
      </c>
      <c r="HP34" s="240"/>
      <c r="HQ34" s="241" t="s">
        <v>191</v>
      </c>
      <c r="HR34" s="240"/>
      <c r="HS34" s="241" t="s">
        <v>191</v>
      </c>
      <c r="HT34" s="240"/>
      <c r="HU34" s="241" t="s">
        <v>191</v>
      </c>
      <c r="HV34" s="240"/>
      <c r="HW34" s="241" t="s">
        <v>191</v>
      </c>
      <c r="HX34" s="240"/>
      <c r="HY34" s="241" t="s">
        <v>191</v>
      </c>
      <c r="HZ34" s="240"/>
      <c r="IA34" s="241" t="s">
        <v>191</v>
      </c>
      <c r="IB34" s="240"/>
      <c r="IC34" s="241" t="s">
        <v>191</v>
      </c>
      <c r="ID34" s="240"/>
      <c r="IE34" s="241" t="s">
        <v>191</v>
      </c>
      <c r="IF34" s="240"/>
      <c r="IG34" s="241" t="s">
        <v>191</v>
      </c>
      <c r="IH34" s="240"/>
      <c r="II34" s="241" t="s">
        <v>191</v>
      </c>
    </row>
    <row r="35" spans="1:243" ht="15.75" customHeight="1" x14ac:dyDescent="0.2">
      <c r="A35" s="634"/>
      <c r="B35" s="628"/>
      <c r="C35" s="636"/>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v>0</v>
      </c>
      <c r="W35" s="243"/>
      <c r="X35" s="242">
        <v>0</v>
      </c>
      <c r="Y35" s="243"/>
      <c r="Z35" s="242">
        <v>0</v>
      </c>
      <c r="AA35" s="243"/>
      <c r="AB35" s="242">
        <v>0</v>
      </c>
      <c r="AC35" s="243"/>
      <c r="AD35" s="242">
        <v>0</v>
      </c>
      <c r="AE35" s="243"/>
      <c r="AF35" s="242">
        <v>0</v>
      </c>
      <c r="AG35" s="243"/>
      <c r="AH35" s="242">
        <v>0</v>
      </c>
      <c r="AI35" s="243"/>
      <c r="AJ35" s="242">
        <v>0</v>
      </c>
      <c r="AK35" s="243"/>
      <c r="AL35" s="242">
        <v>0</v>
      </c>
      <c r="AM35" s="243"/>
      <c r="AN35" s="242">
        <v>0</v>
      </c>
      <c r="AO35" s="243"/>
      <c r="AP35" s="242">
        <v>0</v>
      </c>
      <c r="AQ35" s="243"/>
      <c r="AR35" s="242">
        <v>0</v>
      </c>
      <c r="AS35" s="243"/>
      <c r="AT35" s="242">
        <v>0</v>
      </c>
      <c r="AU35" s="243"/>
      <c r="AV35" s="242">
        <v>0</v>
      </c>
      <c r="AW35" s="243"/>
      <c r="AX35" s="242">
        <v>0</v>
      </c>
      <c r="AY35" s="243"/>
      <c r="AZ35" s="242">
        <v>0</v>
      </c>
      <c r="BA35" s="243"/>
      <c r="BB35" s="242">
        <v>0</v>
      </c>
      <c r="BC35" s="243"/>
      <c r="BD35" s="242">
        <v>0</v>
      </c>
      <c r="BE35" s="243"/>
      <c r="BF35" s="242">
        <v>0</v>
      </c>
      <c r="BG35" s="243"/>
      <c r="BH35" s="242">
        <v>0</v>
      </c>
      <c r="BI35" s="243"/>
      <c r="BJ35" s="242">
        <v>0</v>
      </c>
      <c r="BK35" s="243"/>
      <c r="BL35" s="242">
        <v>0</v>
      </c>
      <c r="BM35" s="243"/>
      <c r="BN35" s="242">
        <v>0</v>
      </c>
      <c r="BO35" s="243"/>
      <c r="BP35" s="242">
        <v>0</v>
      </c>
      <c r="BQ35" s="243"/>
      <c r="BR35" s="242">
        <v>0</v>
      </c>
      <c r="BS35" s="243"/>
      <c r="BT35" s="242">
        <v>0</v>
      </c>
      <c r="BU35" s="243"/>
      <c r="BV35" s="242">
        <v>0</v>
      </c>
      <c r="BW35" s="243"/>
      <c r="BX35" s="242">
        <v>0</v>
      </c>
      <c r="BY35" s="243"/>
      <c r="BZ35" s="242">
        <v>0</v>
      </c>
      <c r="CA35" s="243"/>
      <c r="CB35" s="242">
        <v>0</v>
      </c>
      <c r="CC35" s="243"/>
      <c r="CD35" s="242">
        <v>0</v>
      </c>
      <c r="CE35" s="243"/>
      <c r="CF35" s="242">
        <v>0</v>
      </c>
      <c r="CG35" s="243"/>
      <c r="CH35" s="242">
        <v>0</v>
      </c>
      <c r="CI35" s="243"/>
      <c r="CJ35" s="242">
        <v>0</v>
      </c>
      <c r="CK35" s="243"/>
      <c r="CL35" s="242">
        <v>0</v>
      </c>
      <c r="CM35" s="243"/>
      <c r="CN35" s="242">
        <v>0</v>
      </c>
      <c r="CO35" s="243"/>
      <c r="CP35" s="242">
        <v>0</v>
      </c>
      <c r="CQ35" s="243"/>
      <c r="CR35" s="242">
        <v>0</v>
      </c>
      <c r="CS35" s="243"/>
      <c r="CT35" s="242">
        <v>0</v>
      </c>
      <c r="CU35" s="243"/>
      <c r="CV35" s="242">
        <v>0</v>
      </c>
      <c r="CW35" s="243"/>
      <c r="CX35" s="242">
        <v>0</v>
      </c>
      <c r="CY35" s="243"/>
      <c r="CZ35" s="242">
        <v>0</v>
      </c>
      <c r="DA35" s="243"/>
      <c r="DB35" s="242">
        <v>0</v>
      </c>
      <c r="DC35" s="243"/>
      <c r="DD35" s="242">
        <v>0</v>
      </c>
      <c r="DE35" s="243"/>
      <c r="DF35" s="242">
        <v>0</v>
      </c>
      <c r="DG35" s="243"/>
      <c r="DH35" s="242">
        <v>0</v>
      </c>
      <c r="DI35" s="243"/>
      <c r="DJ35" s="242">
        <v>0</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4"/>
      <c r="B36" s="628"/>
      <c r="C36" s="636"/>
      <c r="D36" s="9">
        <v>0</v>
      </c>
      <c r="E36" s="506"/>
      <c r="F36" s="244"/>
      <c r="G36" s="245" t="s">
        <v>191</v>
      </c>
      <c r="H36" s="244"/>
      <c r="I36" s="245" t="s">
        <v>191</v>
      </c>
      <c r="J36" s="244"/>
      <c r="K36" s="245" t="s">
        <v>191</v>
      </c>
      <c r="L36" s="244"/>
      <c r="M36" s="245" t="s">
        <v>191</v>
      </c>
      <c r="N36" s="244"/>
      <c r="O36" s="245" t="s">
        <v>191</v>
      </c>
      <c r="P36" s="244"/>
      <c r="Q36" s="245" t="s">
        <v>191</v>
      </c>
      <c r="R36" s="244"/>
      <c r="S36" s="245" t="s">
        <v>191</v>
      </c>
      <c r="T36" s="244"/>
      <c r="U36" s="245" t="s">
        <v>191</v>
      </c>
      <c r="V36" s="244"/>
      <c r="W36" s="245" t="s">
        <v>191</v>
      </c>
      <c r="X36" s="244"/>
      <c r="Y36" s="245" t="s">
        <v>191</v>
      </c>
      <c r="Z36" s="244"/>
      <c r="AA36" s="245" t="s">
        <v>191</v>
      </c>
      <c r="AB36" s="244"/>
      <c r="AC36" s="245" t="s">
        <v>191</v>
      </c>
      <c r="AD36" s="244"/>
      <c r="AE36" s="245" t="s">
        <v>191</v>
      </c>
      <c r="AF36" s="244"/>
      <c r="AG36" s="245" t="s">
        <v>191</v>
      </c>
      <c r="AH36" s="244"/>
      <c r="AI36" s="245" t="s">
        <v>191</v>
      </c>
      <c r="AJ36" s="244"/>
      <c r="AK36" s="245" t="s">
        <v>191</v>
      </c>
      <c r="AL36" s="244"/>
      <c r="AM36" s="245" t="s">
        <v>191</v>
      </c>
      <c r="AN36" s="244"/>
      <c r="AO36" s="245" t="s">
        <v>191</v>
      </c>
      <c r="AP36" s="244"/>
      <c r="AQ36" s="245" t="s">
        <v>191</v>
      </c>
      <c r="AR36" s="244"/>
      <c r="AS36" s="245" t="s">
        <v>191</v>
      </c>
      <c r="AT36" s="244"/>
      <c r="AU36" s="245" t="s">
        <v>191</v>
      </c>
      <c r="AV36" s="244"/>
      <c r="AW36" s="245" t="s">
        <v>191</v>
      </c>
      <c r="AX36" s="244"/>
      <c r="AY36" s="245" t="s">
        <v>191</v>
      </c>
      <c r="AZ36" s="244"/>
      <c r="BA36" s="245" t="s">
        <v>191</v>
      </c>
      <c r="BB36" s="244"/>
      <c r="BC36" s="245" t="s">
        <v>191</v>
      </c>
      <c r="BD36" s="244"/>
      <c r="BE36" s="245" t="s">
        <v>191</v>
      </c>
      <c r="BF36" s="244"/>
      <c r="BG36" s="245" t="s">
        <v>191</v>
      </c>
      <c r="BH36" s="244"/>
      <c r="BI36" s="245" t="s">
        <v>191</v>
      </c>
      <c r="BJ36" s="244"/>
      <c r="BK36" s="245" t="s">
        <v>191</v>
      </c>
      <c r="BL36" s="244"/>
      <c r="BM36" s="245" t="s">
        <v>191</v>
      </c>
      <c r="BN36" s="244"/>
      <c r="BO36" s="245" t="s">
        <v>191</v>
      </c>
      <c r="BP36" s="244"/>
      <c r="BQ36" s="245" t="s">
        <v>191</v>
      </c>
      <c r="BR36" s="244"/>
      <c r="BS36" s="245" t="s">
        <v>191</v>
      </c>
      <c r="BT36" s="244"/>
      <c r="BU36" s="245" t="s">
        <v>191</v>
      </c>
      <c r="BV36" s="244"/>
      <c r="BW36" s="245" t="s">
        <v>191</v>
      </c>
      <c r="BX36" s="244"/>
      <c r="BY36" s="245" t="s">
        <v>191</v>
      </c>
      <c r="BZ36" s="244"/>
      <c r="CA36" s="245" t="s">
        <v>191</v>
      </c>
      <c r="CB36" s="244"/>
      <c r="CC36" s="245" t="s">
        <v>191</v>
      </c>
      <c r="CD36" s="244"/>
      <c r="CE36" s="245" t="s">
        <v>191</v>
      </c>
      <c r="CF36" s="244"/>
      <c r="CG36" s="245" t="s">
        <v>191</v>
      </c>
      <c r="CH36" s="244"/>
      <c r="CI36" s="245" t="s">
        <v>191</v>
      </c>
      <c r="CJ36" s="244"/>
      <c r="CK36" s="245" t="s">
        <v>191</v>
      </c>
      <c r="CL36" s="244"/>
      <c r="CM36" s="245" t="s">
        <v>191</v>
      </c>
      <c r="CN36" s="244"/>
      <c r="CO36" s="245" t="s">
        <v>191</v>
      </c>
      <c r="CP36" s="244"/>
      <c r="CQ36" s="245" t="s">
        <v>191</v>
      </c>
      <c r="CR36" s="244"/>
      <c r="CS36" s="245" t="s">
        <v>191</v>
      </c>
      <c r="CT36" s="244"/>
      <c r="CU36" s="245" t="s">
        <v>191</v>
      </c>
      <c r="CV36" s="244"/>
      <c r="CW36" s="245" t="s">
        <v>191</v>
      </c>
      <c r="CX36" s="244"/>
      <c r="CY36" s="245" t="s">
        <v>191</v>
      </c>
      <c r="CZ36" s="244"/>
      <c r="DA36" s="245" t="s">
        <v>191</v>
      </c>
      <c r="DB36" s="244"/>
      <c r="DC36" s="245" t="s">
        <v>191</v>
      </c>
      <c r="DD36" s="244"/>
      <c r="DE36" s="245" t="s">
        <v>191</v>
      </c>
      <c r="DF36" s="244"/>
      <c r="DG36" s="245" t="s">
        <v>191</v>
      </c>
      <c r="DH36" s="244"/>
      <c r="DI36" s="245" t="s">
        <v>191</v>
      </c>
      <c r="DJ36" s="244"/>
      <c r="DK36" s="245" t="s">
        <v>191</v>
      </c>
      <c r="DL36" s="244"/>
      <c r="DM36" s="245" t="s">
        <v>191</v>
      </c>
      <c r="DN36" s="244"/>
      <c r="DO36" s="245" t="s">
        <v>191</v>
      </c>
      <c r="DP36" s="244"/>
      <c r="DQ36" s="245" t="s">
        <v>191</v>
      </c>
      <c r="DR36" s="244"/>
      <c r="DS36" s="245" t="s">
        <v>191</v>
      </c>
      <c r="DT36" s="244"/>
      <c r="DU36" s="245" t="s">
        <v>191</v>
      </c>
      <c r="DV36" s="244"/>
      <c r="DW36" s="245" t="s">
        <v>191</v>
      </c>
      <c r="DX36" s="244"/>
      <c r="DY36" s="245" t="s">
        <v>191</v>
      </c>
      <c r="DZ36" s="244"/>
      <c r="EA36" s="245" t="s">
        <v>191</v>
      </c>
      <c r="EB36" s="244"/>
      <c r="EC36" s="245" t="s">
        <v>191</v>
      </c>
      <c r="ED36" s="244"/>
      <c r="EE36" s="245" t="s">
        <v>191</v>
      </c>
      <c r="EF36" s="244"/>
      <c r="EG36" s="245" t="s">
        <v>191</v>
      </c>
      <c r="EH36" s="244"/>
      <c r="EI36" s="245" t="s">
        <v>191</v>
      </c>
      <c r="EJ36" s="244"/>
      <c r="EK36" s="245" t="s">
        <v>191</v>
      </c>
      <c r="EL36" s="244"/>
      <c r="EM36" s="245" t="s">
        <v>191</v>
      </c>
      <c r="EN36" s="244"/>
      <c r="EO36" s="245" t="s">
        <v>191</v>
      </c>
      <c r="EP36" s="244"/>
      <c r="EQ36" s="245" t="s">
        <v>191</v>
      </c>
      <c r="ER36" s="244"/>
      <c r="ES36" s="245" t="s">
        <v>191</v>
      </c>
      <c r="ET36" s="244"/>
      <c r="EU36" s="245" t="s">
        <v>191</v>
      </c>
      <c r="EV36" s="244"/>
      <c r="EW36" s="245" t="s">
        <v>191</v>
      </c>
      <c r="EX36" s="244"/>
      <c r="EY36" s="245" t="s">
        <v>191</v>
      </c>
      <c r="EZ36" s="244"/>
      <c r="FA36" s="245" t="s">
        <v>191</v>
      </c>
      <c r="FB36" s="244"/>
      <c r="FC36" s="245" t="s">
        <v>191</v>
      </c>
      <c r="FD36" s="244"/>
      <c r="FE36" s="245" t="s">
        <v>191</v>
      </c>
      <c r="FF36" s="244"/>
      <c r="FG36" s="245" t="s">
        <v>191</v>
      </c>
      <c r="FH36" s="244"/>
      <c r="FI36" s="245" t="s">
        <v>191</v>
      </c>
      <c r="FJ36" s="244"/>
      <c r="FK36" s="245" t="s">
        <v>191</v>
      </c>
      <c r="FL36" s="244"/>
      <c r="FM36" s="245" t="s">
        <v>191</v>
      </c>
      <c r="FN36" s="244"/>
      <c r="FO36" s="245" t="s">
        <v>191</v>
      </c>
      <c r="FP36" s="244"/>
      <c r="FQ36" s="245" t="s">
        <v>191</v>
      </c>
      <c r="FR36" s="244"/>
      <c r="FS36" s="245" t="s">
        <v>191</v>
      </c>
      <c r="FT36" s="244"/>
      <c r="FU36" s="245" t="s">
        <v>191</v>
      </c>
      <c r="FV36" s="244"/>
      <c r="FW36" s="245" t="s">
        <v>191</v>
      </c>
      <c r="FX36" s="244"/>
      <c r="FY36" s="245" t="s">
        <v>191</v>
      </c>
      <c r="FZ36" s="244"/>
      <c r="GA36" s="245" t="s">
        <v>191</v>
      </c>
      <c r="GB36" s="244"/>
      <c r="GC36" s="245" t="s">
        <v>191</v>
      </c>
      <c r="GD36" s="244"/>
      <c r="GE36" s="245" t="s">
        <v>191</v>
      </c>
      <c r="GF36" s="244"/>
      <c r="GG36" s="245" t="s">
        <v>191</v>
      </c>
      <c r="GH36" s="244"/>
      <c r="GI36" s="245" t="s">
        <v>191</v>
      </c>
      <c r="GJ36" s="244"/>
      <c r="GK36" s="245" t="s">
        <v>191</v>
      </c>
      <c r="GL36" s="244"/>
      <c r="GM36" s="245" t="s">
        <v>191</v>
      </c>
      <c r="GN36" s="244"/>
      <c r="GO36" s="245" t="s">
        <v>191</v>
      </c>
      <c r="GP36" s="244"/>
      <c r="GQ36" s="245" t="s">
        <v>191</v>
      </c>
      <c r="GR36" s="244"/>
      <c r="GS36" s="245" t="s">
        <v>191</v>
      </c>
      <c r="GT36" s="244"/>
      <c r="GU36" s="245" t="s">
        <v>191</v>
      </c>
      <c r="GV36" s="244"/>
      <c r="GW36" s="245" t="s">
        <v>191</v>
      </c>
      <c r="GX36" s="244"/>
      <c r="GY36" s="245" t="s">
        <v>191</v>
      </c>
      <c r="GZ36" s="244"/>
      <c r="HA36" s="245" t="s">
        <v>191</v>
      </c>
      <c r="HB36" s="244"/>
      <c r="HC36" s="245" t="s">
        <v>191</v>
      </c>
      <c r="HD36" s="244"/>
      <c r="HE36" s="245" t="s">
        <v>191</v>
      </c>
      <c r="HF36" s="244"/>
      <c r="HG36" s="245" t="s">
        <v>191</v>
      </c>
      <c r="HH36" s="244"/>
      <c r="HI36" s="245" t="s">
        <v>191</v>
      </c>
      <c r="HJ36" s="244"/>
      <c r="HK36" s="245" t="s">
        <v>191</v>
      </c>
      <c r="HL36" s="244"/>
      <c r="HM36" s="245" t="s">
        <v>191</v>
      </c>
      <c r="HN36" s="244"/>
      <c r="HO36" s="245" t="s">
        <v>191</v>
      </c>
      <c r="HP36" s="244"/>
      <c r="HQ36" s="245" t="s">
        <v>191</v>
      </c>
      <c r="HR36" s="244"/>
      <c r="HS36" s="245" t="s">
        <v>191</v>
      </c>
      <c r="HT36" s="244"/>
      <c r="HU36" s="245" t="s">
        <v>191</v>
      </c>
      <c r="HV36" s="244"/>
      <c r="HW36" s="245" t="s">
        <v>191</v>
      </c>
      <c r="HX36" s="244"/>
      <c r="HY36" s="245" t="s">
        <v>191</v>
      </c>
      <c r="HZ36" s="244"/>
      <c r="IA36" s="245" t="s">
        <v>191</v>
      </c>
      <c r="IB36" s="244"/>
      <c r="IC36" s="245" t="s">
        <v>191</v>
      </c>
      <c r="ID36" s="244"/>
      <c r="IE36" s="245" t="s">
        <v>191</v>
      </c>
      <c r="IF36" s="244"/>
      <c r="IG36" s="245" t="s">
        <v>191</v>
      </c>
      <c r="IH36" s="244"/>
      <c r="II36" s="245" t="s">
        <v>191</v>
      </c>
    </row>
    <row r="37" spans="1:243" ht="15.75" customHeight="1" x14ac:dyDescent="0.2">
      <c r="A37" s="634"/>
      <c r="B37" s="628"/>
      <c r="C37" s="636"/>
      <c r="D37" s="10">
        <v>0</v>
      </c>
      <c r="E37" s="507" t="s">
        <v>7</v>
      </c>
      <c r="F37" s="238">
        <v>0</v>
      </c>
      <c r="G37" s="239"/>
      <c r="H37" s="238">
        <v>0</v>
      </c>
      <c r="I37" s="239"/>
      <c r="J37" s="238">
        <v>0</v>
      </c>
      <c r="K37" s="239"/>
      <c r="L37" s="238">
        <v>0</v>
      </c>
      <c r="M37" s="239"/>
      <c r="N37" s="238">
        <v>0</v>
      </c>
      <c r="O37" s="239"/>
      <c r="P37" s="238">
        <v>0</v>
      </c>
      <c r="Q37" s="239"/>
      <c r="R37" s="238">
        <v>0</v>
      </c>
      <c r="S37" s="239"/>
      <c r="T37" s="238">
        <v>0</v>
      </c>
      <c r="U37" s="239"/>
      <c r="V37" s="238">
        <v>0</v>
      </c>
      <c r="W37" s="239"/>
      <c r="X37" s="238">
        <v>0</v>
      </c>
      <c r="Y37" s="239"/>
      <c r="Z37" s="238">
        <v>0</v>
      </c>
      <c r="AA37" s="239"/>
      <c r="AB37" s="238">
        <v>0</v>
      </c>
      <c r="AC37" s="239"/>
      <c r="AD37" s="238">
        <v>0</v>
      </c>
      <c r="AE37" s="239"/>
      <c r="AF37" s="238">
        <v>0</v>
      </c>
      <c r="AG37" s="239"/>
      <c r="AH37" s="238">
        <v>0</v>
      </c>
      <c r="AI37" s="239"/>
      <c r="AJ37" s="238">
        <v>0</v>
      </c>
      <c r="AK37" s="239"/>
      <c r="AL37" s="238">
        <v>0</v>
      </c>
      <c r="AM37" s="239"/>
      <c r="AN37" s="238">
        <v>0</v>
      </c>
      <c r="AO37" s="239"/>
      <c r="AP37" s="238">
        <v>0</v>
      </c>
      <c r="AQ37" s="239"/>
      <c r="AR37" s="238">
        <v>0</v>
      </c>
      <c r="AS37" s="239"/>
      <c r="AT37" s="238">
        <v>0</v>
      </c>
      <c r="AU37" s="239"/>
      <c r="AV37" s="238">
        <v>0</v>
      </c>
      <c r="AW37" s="239"/>
      <c r="AX37" s="238">
        <v>0</v>
      </c>
      <c r="AY37" s="239"/>
      <c r="AZ37" s="238">
        <v>0</v>
      </c>
      <c r="BA37" s="239"/>
      <c r="BB37" s="238">
        <v>0</v>
      </c>
      <c r="BC37" s="239"/>
      <c r="BD37" s="238">
        <v>0</v>
      </c>
      <c r="BE37" s="239"/>
      <c r="BF37" s="238">
        <v>0</v>
      </c>
      <c r="BG37" s="239"/>
      <c r="BH37" s="238">
        <v>0</v>
      </c>
      <c r="BI37" s="239"/>
      <c r="BJ37" s="238">
        <v>0</v>
      </c>
      <c r="BK37" s="239"/>
      <c r="BL37" s="238">
        <v>0</v>
      </c>
      <c r="BM37" s="239"/>
      <c r="BN37" s="238">
        <v>0</v>
      </c>
      <c r="BO37" s="239"/>
      <c r="BP37" s="238">
        <v>0</v>
      </c>
      <c r="BQ37" s="239"/>
      <c r="BR37" s="238">
        <v>0</v>
      </c>
      <c r="BS37" s="239"/>
      <c r="BT37" s="238">
        <v>0</v>
      </c>
      <c r="BU37" s="239"/>
      <c r="BV37" s="238">
        <v>0</v>
      </c>
      <c r="BW37" s="239"/>
      <c r="BX37" s="238">
        <v>0</v>
      </c>
      <c r="BY37" s="239"/>
      <c r="BZ37" s="238">
        <v>0</v>
      </c>
      <c r="CA37" s="239"/>
      <c r="CB37" s="238">
        <v>0</v>
      </c>
      <c r="CC37" s="239"/>
      <c r="CD37" s="238">
        <v>0</v>
      </c>
      <c r="CE37" s="239"/>
      <c r="CF37" s="238">
        <v>0</v>
      </c>
      <c r="CG37" s="239"/>
      <c r="CH37" s="238">
        <v>0</v>
      </c>
      <c r="CI37" s="239"/>
      <c r="CJ37" s="238">
        <v>0</v>
      </c>
      <c r="CK37" s="239"/>
      <c r="CL37" s="238">
        <v>0</v>
      </c>
      <c r="CM37" s="239"/>
      <c r="CN37" s="238">
        <v>0</v>
      </c>
      <c r="CO37" s="239"/>
      <c r="CP37" s="238">
        <v>0</v>
      </c>
      <c r="CQ37" s="239"/>
      <c r="CR37" s="238">
        <v>0</v>
      </c>
      <c r="CS37" s="239"/>
      <c r="CT37" s="238">
        <v>0</v>
      </c>
      <c r="CU37" s="239"/>
      <c r="CV37" s="238">
        <v>0</v>
      </c>
      <c r="CW37" s="239"/>
      <c r="CX37" s="238">
        <v>0</v>
      </c>
      <c r="CY37" s="239"/>
      <c r="CZ37" s="238">
        <v>0</v>
      </c>
      <c r="DA37" s="239"/>
      <c r="DB37" s="238">
        <v>0</v>
      </c>
      <c r="DC37" s="239"/>
      <c r="DD37" s="238">
        <v>0</v>
      </c>
      <c r="DE37" s="239"/>
      <c r="DF37" s="238">
        <v>0</v>
      </c>
      <c r="DG37" s="239"/>
      <c r="DH37" s="238">
        <v>0</v>
      </c>
      <c r="DI37" s="239"/>
      <c r="DJ37" s="238">
        <v>0</v>
      </c>
      <c r="DK37" s="239"/>
      <c r="DL37" s="238">
        <v>0</v>
      </c>
      <c r="DM37" s="239"/>
      <c r="DN37" s="238">
        <v>0</v>
      </c>
      <c r="DO37" s="239"/>
      <c r="DP37" s="238">
        <v>0</v>
      </c>
      <c r="DQ37" s="239"/>
      <c r="DR37" s="238">
        <v>0</v>
      </c>
      <c r="DS37" s="239"/>
      <c r="DT37" s="238">
        <v>0</v>
      </c>
      <c r="DU37" s="239"/>
      <c r="DV37" s="238">
        <v>0</v>
      </c>
      <c r="DW37" s="239"/>
      <c r="DX37" s="238">
        <v>0</v>
      </c>
      <c r="DY37" s="239"/>
      <c r="DZ37" s="238">
        <v>0</v>
      </c>
      <c r="EA37" s="239"/>
      <c r="EB37" s="238">
        <v>0</v>
      </c>
      <c r="EC37" s="239"/>
      <c r="ED37" s="238">
        <v>0</v>
      </c>
      <c r="EE37" s="239"/>
      <c r="EF37" s="238">
        <v>0</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4"/>
      <c r="B38" s="628"/>
      <c r="C38" s="636"/>
      <c r="D38" s="8" t="s">
        <v>8</v>
      </c>
      <c r="E38" s="508"/>
      <c r="F38" s="246"/>
      <c r="G38" s="247" t="s">
        <v>191</v>
      </c>
      <c r="H38" s="246"/>
      <c r="I38" s="247" t="s">
        <v>191</v>
      </c>
      <c r="J38" s="246"/>
      <c r="K38" s="247" t="s">
        <v>191</v>
      </c>
      <c r="L38" s="246"/>
      <c r="M38" s="247" t="s">
        <v>191</v>
      </c>
      <c r="N38" s="246"/>
      <c r="O38" s="247" t="s">
        <v>191</v>
      </c>
      <c r="P38" s="246"/>
      <c r="Q38" s="247" t="s">
        <v>191</v>
      </c>
      <c r="R38" s="246"/>
      <c r="S38" s="247" t="s">
        <v>191</v>
      </c>
      <c r="T38" s="246"/>
      <c r="U38" s="247" t="s">
        <v>191</v>
      </c>
      <c r="V38" s="246"/>
      <c r="W38" s="247" t="s">
        <v>191</v>
      </c>
      <c r="X38" s="246"/>
      <c r="Y38" s="247" t="s">
        <v>191</v>
      </c>
      <c r="Z38" s="246"/>
      <c r="AA38" s="247" t="s">
        <v>191</v>
      </c>
      <c r="AB38" s="246"/>
      <c r="AC38" s="247" t="s">
        <v>191</v>
      </c>
      <c r="AD38" s="246"/>
      <c r="AE38" s="247" t="s">
        <v>191</v>
      </c>
      <c r="AF38" s="246"/>
      <c r="AG38" s="247" t="s">
        <v>191</v>
      </c>
      <c r="AH38" s="246"/>
      <c r="AI38" s="247" t="s">
        <v>191</v>
      </c>
      <c r="AJ38" s="246"/>
      <c r="AK38" s="247" t="s">
        <v>191</v>
      </c>
      <c r="AL38" s="246"/>
      <c r="AM38" s="247" t="s">
        <v>191</v>
      </c>
      <c r="AN38" s="246"/>
      <c r="AO38" s="247" t="s">
        <v>191</v>
      </c>
      <c r="AP38" s="246"/>
      <c r="AQ38" s="247" t="s">
        <v>191</v>
      </c>
      <c r="AR38" s="246"/>
      <c r="AS38" s="247" t="s">
        <v>191</v>
      </c>
      <c r="AT38" s="246"/>
      <c r="AU38" s="247" t="s">
        <v>191</v>
      </c>
      <c r="AV38" s="246"/>
      <c r="AW38" s="247" t="s">
        <v>191</v>
      </c>
      <c r="AX38" s="246"/>
      <c r="AY38" s="247" t="s">
        <v>191</v>
      </c>
      <c r="AZ38" s="246"/>
      <c r="BA38" s="247" t="s">
        <v>191</v>
      </c>
      <c r="BB38" s="246"/>
      <c r="BC38" s="247" t="s">
        <v>191</v>
      </c>
      <c r="BD38" s="246"/>
      <c r="BE38" s="247" t="s">
        <v>191</v>
      </c>
      <c r="BF38" s="246"/>
      <c r="BG38" s="247" t="s">
        <v>191</v>
      </c>
      <c r="BH38" s="246"/>
      <c r="BI38" s="247" t="s">
        <v>191</v>
      </c>
      <c r="BJ38" s="246"/>
      <c r="BK38" s="247" t="s">
        <v>191</v>
      </c>
      <c r="BL38" s="246"/>
      <c r="BM38" s="247" t="s">
        <v>191</v>
      </c>
      <c r="BN38" s="246"/>
      <c r="BO38" s="247" t="s">
        <v>191</v>
      </c>
      <c r="BP38" s="246"/>
      <c r="BQ38" s="247" t="s">
        <v>191</v>
      </c>
      <c r="BR38" s="246"/>
      <c r="BS38" s="247" t="s">
        <v>191</v>
      </c>
      <c r="BT38" s="246"/>
      <c r="BU38" s="247" t="s">
        <v>191</v>
      </c>
      <c r="BV38" s="246"/>
      <c r="BW38" s="247" t="s">
        <v>191</v>
      </c>
      <c r="BX38" s="246"/>
      <c r="BY38" s="247" t="s">
        <v>191</v>
      </c>
      <c r="BZ38" s="246"/>
      <c r="CA38" s="247" t="s">
        <v>191</v>
      </c>
      <c r="CB38" s="246"/>
      <c r="CC38" s="247" t="s">
        <v>191</v>
      </c>
      <c r="CD38" s="246"/>
      <c r="CE38" s="247" t="s">
        <v>191</v>
      </c>
      <c r="CF38" s="246"/>
      <c r="CG38" s="247" t="s">
        <v>191</v>
      </c>
      <c r="CH38" s="246"/>
      <c r="CI38" s="247" t="s">
        <v>191</v>
      </c>
      <c r="CJ38" s="246"/>
      <c r="CK38" s="247" t="s">
        <v>191</v>
      </c>
      <c r="CL38" s="246"/>
      <c r="CM38" s="247" t="s">
        <v>191</v>
      </c>
      <c r="CN38" s="246"/>
      <c r="CO38" s="247" t="s">
        <v>191</v>
      </c>
      <c r="CP38" s="246"/>
      <c r="CQ38" s="247" t="s">
        <v>191</v>
      </c>
      <c r="CR38" s="246"/>
      <c r="CS38" s="247" t="s">
        <v>191</v>
      </c>
      <c r="CT38" s="246"/>
      <c r="CU38" s="247" t="s">
        <v>191</v>
      </c>
      <c r="CV38" s="246"/>
      <c r="CW38" s="247" t="s">
        <v>191</v>
      </c>
      <c r="CX38" s="246"/>
      <c r="CY38" s="247" t="s">
        <v>191</v>
      </c>
      <c r="CZ38" s="246"/>
      <c r="DA38" s="247" t="s">
        <v>191</v>
      </c>
      <c r="DB38" s="246"/>
      <c r="DC38" s="247" t="s">
        <v>191</v>
      </c>
      <c r="DD38" s="246"/>
      <c r="DE38" s="247" t="s">
        <v>191</v>
      </c>
      <c r="DF38" s="246"/>
      <c r="DG38" s="247" t="s">
        <v>191</v>
      </c>
      <c r="DH38" s="246"/>
      <c r="DI38" s="247" t="s">
        <v>191</v>
      </c>
      <c r="DJ38" s="246"/>
      <c r="DK38" s="247" t="s">
        <v>191</v>
      </c>
      <c r="DL38" s="246"/>
      <c r="DM38" s="247" t="s">
        <v>191</v>
      </c>
      <c r="DN38" s="246"/>
      <c r="DO38" s="247" t="s">
        <v>191</v>
      </c>
      <c r="DP38" s="246"/>
      <c r="DQ38" s="247" t="s">
        <v>191</v>
      </c>
      <c r="DR38" s="246"/>
      <c r="DS38" s="247" t="s">
        <v>191</v>
      </c>
      <c r="DT38" s="246"/>
      <c r="DU38" s="247" t="s">
        <v>191</v>
      </c>
      <c r="DV38" s="246"/>
      <c r="DW38" s="247" t="s">
        <v>191</v>
      </c>
      <c r="DX38" s="246"/>
      <c r="DY38" s="247" t="s">
        <v>191</v>
      </c>
      <c r="DZ38" s="246"/>
      <c r="EA38" s="247" t="s">
        <v>191</v>
      </c>
      <c r="EB38" s="246"/>
      <c r="EC38" s="247" t="s">
        <v>191</v>
      </c>
      <c r="ED38" s="246"/>
      <c r="EE38" s="247" t="s">
        <v>191</v>
      </c>
      <c r="EF38" s="246"/>
      <c r="EG38" s="247" t="s">
        <v>191</v>
      </c>
      <c r="EH38" s="246"/>
      <c r="EI38" s="247" t="s">
        <v>191</v>
      </c>
      <c r="EJ38" s="246"/>
      <c r="EK38" s="247" t="s">
        <v>191</v>
      </c>
      <c r="EL38" s="246"/>
      <c r="EM38" s="247" t="s">
        <v>191</v>
      </c>
      <c r="EN38" s="246"/>
      <c r="EO38" s="247" t="s">
        <v>191</v>
      </c>
      <c r="EP38" s="246"/>
      <c r="EQ38" s="247" t="s">
        <v>191</v>
      </c>
      <c r="ER38" s="246"/>
      <c r="ES38" s="247" t="s">
        <v>191</v>
      </c>
      <c r="ET38" s="246"/>
      <c r="EU38" s="247" t="s">
        <v>191</v>
      </c>
      <c r="EV38" s="246"/>
      <c r="EW38" s="247" t="s">
        <v>191</v>
      </c>
      <c r="EX38" s="246"/>
      <c r="EY38" s="247" t="s">
        <v>191</v>
      </c>
      <c r="EZ38" s="246"/>
      <c r="FA38" s="247" t="s">
        <v>191</v>
      </c>
      <c r="FB38" s="246"/>
      <c r="FC38" s="247" t="s">
        <v>191</v>
      </c>
      <c r="FD38" s="246"/>
      <c r="FE38" s="247" t="s">
        <v>191</v>
      </c>
      <c r="FF38" s="246"/>
      <c r="FG38" s="247" t="s">
        <v>191</v>
      </c>
      <c r="FH38" s="246"/>
      <c r="FI38" s="247" t="s">
        <v>191</v>
      </c>
      <c r="FJ38" s="246"/>
      <c r="FK38" s="247" t="s">
        <v>191</v>
      </c>
      <c r="FL38" s="246"/>
      <c r="FM38" s="247" t="s">
        <v>191</v>
      </c>
      <c r="FN38" s="246"/>
      <c r="FO38" s="247" t="s">
        <v>191</v>
      </c>
      <c r="FP38" s="246"/>
      <c r="FQ38" s="247" t="s">
        <v>191</v>
      </c>
      <c r="FR38" s="246"/>
      <c r="FS38" s="247" t="s">
        <v>191</v>
      </c>
      <c r="FT38" s="246"/>
      <c r="FU38" s="247" t="s">
        <v>191</v>
      </c>
      <c r="FV38" s="246"/>
      <c r="FW38" s="247" t="s">
        <v>191</v>
      </c>
      <c r="FX38" s="246"/>
      <c r="FY38" s="247" t="s">
        <v>191</v>
      </c>
      <c r="FZ38" s="246"/>
      <c r="GA38" s="247" t="s">
        <v>191</v>
      </c>
      <c r="GB38" s="246"/>
      <c r="GC38" s="247" t="s">
        <v>191</v>
      </c>
      <c r="GD38" s="246"/>
      <c r="GE38" s="247" t="s">
        <v>191</v>
      </c>
      <c r="GF38" s="246"/>
      <c r="GG38" s="247" t="s">
        <v>191</v>
      </c>
      <c r="GH38" s="246"/>
      <c r="GI38" s="247" t="s">
        <v>191</v>
      </c>
      <c r="GJ38" s="246"/>
      <c r="GK38" s="247" t="s">
        <v>191</v>
      </c>
      <c r="GL38" s="246"/>
      <c r="GM38" s="247" t="s">
        <v>191</v>
      </c>
      <c r="GN38" s="246"/>
      <c r="GO38" s="247" t="s">
        <v>191</v>
      </c>
      <c r="GP38" s="246"/>
      <c r="GQ38" s="247" t="s">
        <v>191</v>
      </c>
      <c r="GR38" s="246"/>
      <c r="GS38" s="247" t="s">
        <v>191</v>
      </c>
      <c r="GT38" s="246"/>
      <c r="GU38" s="247" t="s">
        <v>191</v>
      </c>
      <c r="GV38" s="246"/>
      <c r="GW38" s="247" t="s">
        <v>191</v>
      </c>
      <c r="GX38" s="246"/>
      <c r="GY38" s="247" t="s">
        <v>191</v>
      </c>
      <c r="GZ38" s="246"/>
      <c r="HA38" s="247" t="s">
        <v>191</v>
      </c>
      <c r="HB38" s="246"/>
      <c r="HC38" s="247" t="s">
        <v>191</v>
      </c>
      <c r="HD38" s="246"/>
      <c r="HE38" s="247" t="s">
        <v>191</v>
      </c>
      <c r="HF38" s="246"/>
      <c r="HG38" s="247" t="s">
        <v>191</v>
      </c>
      <c r="HH38" s="246"/>
      <c r="HI38" s="247" t="s">
        <v>191</v>
      </c>
      <c r="HJ38" s="246"/>
      <c r="HK38" s="247" t="s">
        <v>191</v>
      </c>
      <c r="HL38" s="246"/>
      <c r="HM38" s="247" t="s">
        <v>191</v>
      </c>
      <c r="HN38" s="246"/>
      <c r="HO38" s="247" t="s">
        <v>191</v>
      </c>
      <c r="HP38" s="246"/>
      <c r="HQ38" s="247" t="s">
        <v>191</v>
      </c>
      <c r="HR38" s="246"/>
      <c r="HS38" s="247" t="s">
        <v>191</v>
      </c>
      <c r="HT38" s="246"/>
      <c r="HU38" s="247" t="s">
        <v>191</v>
      </c>
      <c r="HV38" s="246"/>
      <c r="HW38" s="247" t="s">
        <v>191</v>
      </c>
      <c r="HX38" s="246"/>
      <c r="HY38" s="247" t="s">
        <v>191</v>
      </c>
      <c r="HZ38" s="246"/>
      <c r="IA38" s="247" t="s">
        <v>191</v>
      </c>
      <c r="IB38" s="246"/>
      <c r="IC38" s="247" t="s">
        <v>191</v>
      </c>
      <c r="ID38" s="246"/>
      <c r="IE38" s="247" t="s">
        <v>191</v>
      </c>
      <c r="IF38" s="246"/>
      <c r="IG38" s="247" t="s">
        <v>191</v>
      </c>
      <c r="IH38" s="246"/>
      <c r="II38" s="247" t="s">
        <v>191</v>
      </c>
    </row>
    <row r="39" spans="1:243" ht="15.75" customHeight="1" x14ac:dyDescent="0.2">
      <c r="A39" s="634"/>
      <c r="B39" s="628"/>
      <c r="C39" s="636"/>
      <c r="D39" s="11">
        <v>0</v>
      </c>
      <c r="E39" s="509" t="s">
        <v>9</v>
      </c>
      <c r="F39" s="240">
        <v>0</v>
      </c>
      <c r="G39" s="241"/>
      <c r="H39" s="240">
        <v>0</v>
      </c>
      <c r="I39" s="241"/>
      <c r="J39" s="240">
        <v>0</v>
      </c>
      <c r="K39" s="241"/>
      <c r="L39" s="240">
        <v>0</v>
      </c>
      <c r="M39" s="241"/>
      <c r="N39" s="240">
        <v>0</v>
      </c>
      <c r="O39" s="241"/>
      <c r="P39" s="240">
        <v>0</v>
      </c>
      <c r="Q39" s="241"/>
      <c r="R39" s="240">
        <v>0</v>
      </c>
      <c r="S39" s="241"/>
      <c r="T39" s="240">
        <v>0</v>
      </c>
      <c r="U39" s="241"/>
      <c r="V39" s="240">
        <v>0</v>
      </c>
      <c r="W39" s="241"/>
      <c r="X39" s="240">
        <v>0</v>
      </c>
      <c r="Y39" s="241"/>
      <c r="Z39" s="240">
        <v>0</v>
      </c>
      <c r="AA39" s="241"/>
      <c r="AB39" s="240">
        <v>0</v>
      </c>
      <c r="AC39" s="241"/>
      <c r="AD39" s="240">
        <v>0</v>
      </c>
      <c r="AE39" s="241"/>
      <c r="AF39" s="240">
        <v>0</v>
      </c>
      <c r="AG39" s="241"/>
      <c r="AH39" s="240">
        <v>0</v>
      </c>
      <c r="AI39" s="241"/>
      <c r="AJ39" s="240">
        <v>0</v>
      </c>
      <c r="AK39" s="241"/>
      <c r="AL39" s="240">
        <v>0</v>
      </c>
      <c r="AM39" s="241"/>
      <c r="AN39" s="240">
        <v>0</v>
      </c>
      <c r="AO39" s="241"/>
      <c r="AP39" s="240">
        <v>0</v>
      </c>
      <c r="AQ39" s="241"/>
      <c r="AR39" s="240">
        <v>0</v>
      </c>
      <c r="AS39" s="241"/>
      <c r="AT39" s="240">
        <v>0</v>
      </c>
      <c r="AU39" s="241"/>
      <c r="AV39" s="240">
        <v>0</v>
      </c>
      <c r="AW39" s="241"/>
      <c r="AX39" s="240">
        <v>0</v>
      </c>
      <c r="AY39" s="241"/>
      <c r="AZ39" s="240">
        <v>0</v>
      </c>
      <c r="BA39" s="241"/>
      <c r="BB39" s="240">
        <v>0</v>
      </c>
      <c r="BC39" s="241"/>
      <c r="BD39" s="240">
        <v>0</v>
      </c>
      <c r="BE39" s="241"/>
      <c r="BF39" s="240">
        <v>0</v>
      </c>
      <c r="BG39" s="241"/>
      <c r="BH39" s="240">
        <v>0</v>
      </c>
      <c r="BI39" s="241"/>
      <c r="BJ39" s="240">
        <v>0</v>
      </c>
      <c r="BK39" s="241"/>
      <c r="BL39" s="240">
        <v>0</v>
      </c>
      <c r="BM39" s="241"/>
      <c r="BN39" s="240">
        <v>0</v>
      </c>
      <c r="BO39" s="241"/>
      <c r="BP39" s="240">
        <v>0</v>
      </c>
      <c r="BQ39" s="241"/>
      <c r="BR39" s="240">
        <v>0</v>
      </c>
      <c r="BS39" s="241"/>
      <c r="BT39" s="240">
        <v>0</v>
      </c>
      <c r="BU39" s="241"/>
      <c r="BV39" s="240">
        <v>0</v>
      </c>
      <c r="BW39" s="241"/>
      <c r="BX39" s="240">
        <v>0</v>
      </c>
      <c r="BY39" s="241"/>
      <c r="BZ39" s="240">
        <v>0</v>
      </c>
      <c r="CA39" s="241"/>
      <c r="CB39" s="240">
        <v>0</v>
      </c>
      <c r="CC39" s="241"/>
      <c r="CD39" s="240">
        <v>0</v>
      </c>
      <c r="CE39" s="241"/>
      <c r="CF39" s="240">
        <v>0</v>
      </c>
      <c r="CG39" s="241"/>
      <c r="CH39" s="240">
        <v>0</v>
      </c>
      <c r="CI39" s="241"/>
      <c r="CJ39" s="240">
        <v>0</v>
      </c>
      <c r="CK39" s="241"/>
      <c r="CL39" s="240">
        <v>0</v>
      </c>
      <c r="CM39" s="241"/>
      <c r="CN39" s="240">
        <v>0</v>
      </c>
      <c r="CO39" s="241"/>
      <c r="CP39" s="240">
        <v>0</v>
      </c>
      <c r="CQ39" s="241"/>
      <c r="CR39" s="240">
        <v>0</v>
      </c>
      <c r="CS39" s="241"/>
      <c r="CT39" s="240">
        <v>0</v>
      </c>
      <c r="CU39" s="241"/>
      <c r="CV39" s="240">
        <v>0</v>
      </c>
      <c r="CW39" s="241"/>
      <c r="CX39" s="240">
        <v>0</v>
      </c>
      <c r="CY39" s="241"/>
      <c r="CZ39" s="240">
        <v>0</v>
      </c>
      <c r="DA39" s="241"/>
      <c r="DB39" s="240">
        <v>0</v>
      </c>
      <c r="DC39" s="241"/>
      <c r="DD39" s="240">
        <v>0</v>
      </c>
      <c r="DE39" s="241"/>
      <c r="DF39" s="240">
        <v>0</v>
      </c>
      <c r="DG39" s="241"/>
      <c r="DH39" s="240">
        <v>0</v>
      </c>
      <c r="DI39" s="241"/>
      <c r="DJ39" s="240">
        <v>0</v>
      </c>
      <c r="DK39" s="241"/>
      <c r="DL39" s="240">
        <v>0</v>
      </c>
      <c r="DM39" s="241"/>
      <c r="DN39" s="240">
        <v>0</v>
      </c>
      <c r="DO39" s="241"/>
      <c r="DP39" s="240">
        <v>0</v>
      </c>
      <c r="DQ39" s="241"/>
      <c r="DR39" s="240">
        <v>0</v>
      </c>
      <c r="DS39" s="241"/>
      <c r="DT39" s="240">
        <v>0</v>
      </c>
      <c r="DU39" s="241"/>
      <c r="DV39" s="240">
        <v>0</v>
      </c>
      <c r="DW39" s="241"/>
      <c r="DX39" s="240">
        <v>0</v>
      </c>
      <c r="DY39" s="241"/>
      <c r="DZ39" s="240">
        <v>0</v>
      </c>
      <c r="EA39" s="241"/>
      <c r="EB39" s="240">
        <v>0</v>
      </c>
      <c r="EC39" s="241"/>
      <c r="ED39" s="240">
        <v>0</v>
      </c>
      <c r="EE39" s="241"/>
      <c r="EF39" s="240">
        <v>0</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4"/>
      <c r="B40" s="628"/>
      <c r="C40" s="636"/>
      <c r="D40" s="9">
        <v>0</v>
      </c>
      <c r="E40" s="510"/>
      <c r="F40" s="244"/>
      <c r="G40" s="245" t="s">
        <v>191</v>
      </c>
      <c r="H40" s="244"/>
      <c r="I40" s="245" t="s">
        <v>191</v>
      </c>
      <c r="J40" s="244"/>
      <c r="K40" s="245" t="s">
        <v>191</v>
      </c>
      <c r="L40" s="244"/>
      <c r="M40" s="245" t="s">
        <v>191</v>
      </c>
      <c r="N40" s="244"/>
      <c r="O40" s="245" t="s">
        <v>191</v>
      </c>
      <c r="P40" s="244"/>
      <c r="Q40" s="245" t="s">
        <v>191</v>
      </c>
      <c r="R40" s="244"/>
      <c r="S40" s="245" t="s">
        <v>191</v>
      </c>
      <c r="T40" s="244"/>
      <c r="U40" s="245" t="s">
        <v>191</v>
      </c>
      <c r="V40" s="244"/>
      <c r="W40" s="245" t="s">
        <v>191</v>
      </c>
      <c r="X40" s="244"/>
      <c r="Y40" s="245" t="s">
        <v>191</v>
      </c>
      <c r="Z40" s="244"/>
      <c r="AA40" s="245" t="s">
        <v>191</v>
      </c>
      <c r="AB40" s="244"/>
      <c r="AC40" s="245" t="s">
        <v>191</v>
      </c>
      <c r="AD40" s="244"/>
      <c r="AE40" s="245" t="s">
        <v>191</v>
      </c>
      <c r="AF40" s="244"/>
      <c r="AG40" s="245" t="s">
        <v>191</v>
      </c>
      <c r="AH40" s="244"/>
      <c r="AI40" s="245" t="s">
        <v>191</v>
      </c>
      <c r="AJ40" s="244"/>
      <c r="AK40" s="245" t="s">
        <v>191</v>
      </c>
      <c r="AL40" s="244"/>
      <c r="AM40" s="245" t="s">
        <v>191</v>
      </c>
      <c r="AN40" s="244"/>
      <c r="AO40" s="245" t="s">
        <v>191</v>
      </c>
      <c r="AP40" s="244"/>
      <c r="AQ40" s="245" t="s">
        <v>191</v>
      </c>
      <c r="AR40" s="244"/>
      <c r="AS40" s="245" t="s">
        <v>191</v>
      </c>
      <c r="AT40" s="244"/>
      <c r="AU40" s="245" t="s">
        <v>191</v>
      </c>
      <c r="AV40" s="244"/>
      <c r="AW40" s="245" t="s">
        <v>191</v>
      </c>
      <c r="AX40" s="244"/>
      <c r="AY40" s="245" t="s">
        <v>191</v>
      </c>
      <c r="AZ40" s="244"/>
      <c r="BA40" s="245" t="s">
        <v>191</v>
      </c>
      <c r="BB40" s="244"/>
      <c r="BC40" s="245" t="s">
        <v>191</v>
      </c>
      <c r="BD40" s="244"/>
      <c r="BE40" s="245" t="s">
        <v>191</v>
      </c>
      <c r="BF40" s="244"/>
      <c r="BG40" s="245" t="s">
        <v>191</v>
      </c>
      <c r="BH40" s="244"/>
      <c r="BI40" s="245" t="s">
        <v>191</v>
      </c>
      <c r="BJ40" s="244"/>
      <c r="BK40" s="245" t="s">
        <v>191</v>
      </c>
      <c r="BL40" s="244"/>
      <c r="BM40" s="245" t="s">
        <v>191</v>
      </c>
      <c r="BN40" s="244"/>
      <c r="BO40" s="245" t="s">
        <v>191</v>
      </c>
      <c r="BP40" s="244"/>
      <c r="BQ40" s="245" t="s">
        <v>191</v>
      </c>
      <c r="BR40" s="244"/>
      <c r="BS40" s="245" t="s">
        <v>191</v>
      </c>
      <c r="BT40" s="244"/>
      <c r="BU40" s="245" t="s">
        <v>191</v>
      </c>
      <c r="BV40" s="244"/>
      <c r="BW40" s="245" t="s">
        <v>191</v>
      </c>
      <c r="BX40" s="244"/>
      <c r="BY40" s="245" t="s">
        <v>191</v>
      </c>
      <c r="BZ40" s="244"/>
      <c r="CA40" s="245" t="s">
        <v>191</v>
      </c>
      <c r="CB40" s="244"/>
      <c r="CC40" s="245" t="s">
        <v>191</v>
      </c>
      <c r="CD40" s="244"/>
      <c r="CE40" s="245" t="s">
        <v>191</v>
      </c>
      <c r="CF40" s="244"/>
      <c r="CG40" s="245" t="s">
        <v>191</v>
      </c>
      <c r="CH40" s="244"/>
      <c r="CI40" s="245" t="s">
        <v>191</v>
      </c>
      <c r="CJ40" s="244"/>
      <c r="CK40" s="245" t="s">
        <v>191</v>
      </c>
      <c r="CL40" s="244"/>
      <c r="CM40" s="245" t="s">
        <v>191</v>
      </c>
      <c r="CN40" s="244"/>
      <c r="CO40" s="245" t="s">
        <v>191</v>
      </c>
      <c r="CP40" s="244"/>
      <c r="CQ40" s="245" t="s">
        <v>191</v>
      </c>
      <c r="CR40" s="244"/>
      <c r="CS40" s="245" t="s">
        <v>191</v>
      </c>
      <c r="CT40" s="244"/>
      <c r="CU40" s="245" t="s">
        <v>191</v>
      </c>
      <c r="CV40" s="244"/>
      <c r="CW40" s="245" t="s">
        <v>191</v>
      </c>
      <c r="CX40" s="244"/>
      <c r="CY40" s="245" t="s">
        <v>191</v>
      </c>
      <c r="CZ40" s="244"/>
      <c r="DA40" s="245" t="s">
        <v>191</v>
      </c>
      <c r="DB40" s="244"/>
      <c r="DC40" s="245" t="s">
        <v>191</v>
      </c>
      <c r="DD40" s="244"/>
      <c r="DE40" s="245" t="s">
        <v>191</v>
      </c>
      <c r="DF40" s="244"/>
      <c r="DG40" s="245" t="s">
        <v>191</v>
      </c>
      <c r="DH40" s="244"/>
      <c r="DI40" s="245" t="s">
        <v>191</v>
      </c>
      <c r="DJ40" s="244"/>
      <c r="DK40" s="245" t="s">
        <v>191</v>
      </c>
      <c r="DL40" s="244"/>
      <c r="DM40" s="245" t="s">
        <v>191</v>
      </c>
      <c r="DN40" s="244"/>
      <c r="DO40" s="245" t="s">
        <v>191</v>
      </c>
      <c r="DP40" s="244"/>
      <c r="DQ40" s="245" t="s">
        <v>191</v>
      </c>
      <c r="DR40" s="244"/>
      <c r="DS40" s="245" t="s">
        <v>191</v>
      </c>
      <c r="DT40" s="244"/>
      <c r="DU40" s="245" t="s">
        <v>191</v>
      </c>
      <c r="DV40" s="244"/>
      <c r="DW40" s="245" t="s">
        <v>191</v>
      </c>
      <c r="DX40" s="244"/>
      <c r="DY40" s="245" t="s">
        <v>191</v>
      </c>
      <c r="DZ40" s="244"/>
      <c r="EA40" s="245" t="s">
        <v>191</v>
      </c>
      <c r="EB40" s="244"/>
      <c r="EC40" s="245" t="s">
        <v>191</v>
      </c>
      <c r="ED40" s="244"/>
      <c r="EE40" s="245" t="s">
        <v>191</v>
      </c>
      <c r="EF40" s="244"/>
      <c r="EG40" s="245" t="s">
        <v>191</v>
      </c>
      <c r="EH40" s="244"/>
      <c r="EI40" s="245" t="s">
        <v>191</v>
      </c>
      <c r="EJ40" s="244"/>
      <c r="EK40" s="245" t="s">
        <v>191</v>
      </c>
      <c r="EL40" s="244"/>
      <c r="EM40" s="245" t="s">
        <v>191</v>
      </c>
      <c r="EN40" s="244"/>
      <c r="EO40" s="245" t="s">
        <v>191</v>
      </c>
      <c r="EP40" s="244"/>
      <c r="EQ40" s="245" t="s">
        <v>191</v>
      </c>
      <c r="ER40" s="244"/>
      <c r="ES40" s="245" t="s">
        <v>191</v>
      </c>
      <c r="ET40" s="244"/>
      <c r="EU40" s="245" t="s">
        <v>191</v>
      </c>
      <c r="EV40" s="244"/>
      <c r="EW40" s="245" t="s">
        <v>191</v>
      </c>
      <c r="EX40" s="244"/>
      <c r="EY40" s="245" t="s">
        <v>191</v>
      </c>
      <c r="EZ40" s="244"/>
      <c r="FA40" s="245" t="s">
        <v>191</v>
      </c>
      <c r="FB40" s="244"/>
      <c r="FC40" s="245" t="s">
        <v>191</v>
      </c>
      <c r="FD40" s="244"/>
      <c r="FE40" s="245" t="s">
        <v>191</v>
      </c>
      <c r="FF40" s="244"/>
      <c r="FG40" s="245" t="s">
        <v>191</v>
      </c>
      <c r="FH40" s="244"/>
      <c r="FI40" s="245" t="s">
        <v>191</v>
      </c>
      <c r="FJ40" s="244"/>
      <c r="FK40" s="245" t="s">
        <v>191</v>
      </c>
      <c r="FL40" s="244"/>
      <c r="FM40" s="245" t="s">
        <v>191</v>
      </c>
      <c r="FN40" s="244"/>
      <c r="FO40" s="245" t="s">
        <v>191</v>
      </c>
      <c r="FP40" s="244"/>
      <c r="FQ40" s="245" t="s">
        <v>191</v>
      </c>
      <c r="FR40" s="244"/>
      <c r="FS40" s="245" t="s">
        <v>191</v>
      </c>
      <c r="FT40" s="244"/>
      <c r="FU40" s="245" t="s">
        <v>191</v>
      </c>
      <c r="FV40" s="244"/>
      <c r="FW40" s="245" t="s">
        <v>191</v>
      </c>
      <c r="FX40" s="244"/>
      <c r="FY40" s="245" t="s">
        <v>191</v>
      </c>
      <c r="FZ40" s="244"/>
      <c r="GA40" s="245" t="s">
        <v>191</v>
      </c>
      <c r="GB40" s="244"/>
      <c r="GC40" s="245" t="s">
        <v>191</v>
      </c>
      <c r="GD40" s="244"/>
      <c r="GE40" s="245" t="s">
        <v>191</v>
      </c>
      <c r="GF40" s="244"/>
      <c r="GG40" s="245" t="s">
        <v>191</v>
      </c>
      <c r="GH40" s="244"/>
      <c r="GI40" s="245" t="s">
        <v>191</v>
      </c>
      <c r="GJ40" s="244"/>
      <c r="GK40" s="245" t="s">
        <v>191</v>
      </c>
      <c r="GL40" s="244"/>
      <c r="GM40" s="245" t="s">
        <v>191</v>
      </c>
      <c r="GN40" s="244"/>
      <c r="GO40" s="245" t="s">
        <v>191</v>
      </c>
      <c r="GP40" s="244"/>
      <c r="GQ40" s="245" t="s">
        <v>191</v>
      </c>
      <c r="GR40" s="244"/>
      <c r="GS40" s="245" t="s">
        <v>191</v>
      </c>
      <c r="GT40" s="244"/>
      <c r="GU40" s="245" t="s">
        <v>191</v>
      </c>
      <c r="GV40" s="244"/>
      <c r="GW40" s="245" t="s">
        <v>191</v>
      </c>
      <c r="GX40" s="244"/>
      <c r="GY40" s="245" t="s">
        <v>191</v>
      </c>
      <c r="GZ40" s="244"/>
      <c r="HA40" s="245" t="s">
        <v>191</v>
      </c>
      <c r="HB40" s="244"/>
      <c r="HC40" s="245" t="s">
        <v>191</v>
      </c>
      <c r="HD40" s="244"/>
      <c r="HE40" s="245" t="s">
        <v>191</v>
      </c>
      <c r="HF40" s="244"/>
      <c r="HG40" s="245" t="s">
        <v>191</v>
      </c>
      <c r="HH40" s="244"/>
      <c r="HI40" s="245" t="s">
        <v>191</v>
      </c>
      <c r="HJ40" s="244"/>
      <c r="HK40" s="245" t="s">
        <v>191</v>
      </c>
      <c r="HL40" s="244"/>
      <c r="HM40" s="245" t="s">
        <v>191</v>
      </c>
      <c r="HN40" s="244"/>
      <c r="HO40" s="245" t="s">
        <v>191</v>
      </c>
      <c r="HP40" s="244"/>
      <c r="HQ40" s="245" t="s">
        <v>191</v>
      </c>
      <c r="HR40" s="244"/>
      <c r="HS40" s="245" t="s">
        <v>191</v>
      </c>
      <c r="HT40" s="244"/>
      <c r="HU40" s="245" t="s">
        <v>191</v>
      </c>
      <c r="HV40" s="244"/>
      <c r="HW40" s="245" t="s">
        <v>191</v>
      </c>
      <c r="HX40" s="244"/>
      <c r="HY40" s="245" t="s">
        <v>191</v>
      </c>
      <c r="HZ40" s="244"/>
      <c r="IA40" s="245" t="s">
        <v>191</v>
      </c>
      <c r="IB40" s="244"/>
      <c r="IC40" s="245" t="s">
        <v>191</v>
      </c>
      <c r="ID40" s="244"/>
      <c r="IE40" s="245" t="s">
        <v>191</v>
      </c>
      <c r="IF40" s="244"/>
      <c r="IG40" s="245" t="s">
        <v>191</v>
      </c>
      <c r="IH40" s="244"/>
      <c r="II40" s="245" t="s">
        <v>191</v>
      </c>
    </row>
    <row r="41" spans="1:243" ht="15.75" customHeight="1" x14ac:dyDescent="0.2">
      <c r="A41" s="634"/>
      <c r="B41" s="628"/>
      <c r="C41" s="636"/>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4"/>
      <c r="B42" s="641"/>
      <c r="C42" s="643"/>
      <c r="D42" s="9" t="s">
        <v>11</v>
      </c>
      <c r="E42" s="510"/>
      <c r="F42" s="244"/>
      <c r="G42" s="245" t="s">
        <v>191</v>
      </c>
      <c r="H42" s="244"/>
      <c r="I42" s="245" t="s">
        <v>191</v>
      </c>
      <c r="J42" s="244"/>
      <c r="K42" s="245" t="s">
        <v>191</v>
      </c>
      <c r="L42" s="244"/>
      <c r="M42" s="245" t="s">
        <v>191</v>
      </c>
      <c r="N42" s="244"/>
      <c r="O42" s="245" t="s">
        <v>191</v>
      </c>
      <c r="P42" s="244"/>
      <c r="Q42" s="245" t="s">
        <v>191</v>
      </c>
      <c r="R42" s="244"/>
      <c r="S42" s="245" t="s">
        <v>191</v>
      </c>
      <c r="T42" s="244"/>
      <c r="U42" s="245" t="s">
        <v>191</v>
      </c>
      <c r="V42" s="244"/>
      <c r="W42" s="245" t="s">
        <v>191</v>
      </c>
      <c r="X42" s="244"/>
      <c r="Y42" s="245" t="s">
        <v>191</v>
      </c>
      <c r="Z42" s="244"/>
      <c r="AA42" s="245" t="s">
        <v>191</v>
      </c>
      <c r="AB42" s="244"/>
      <c r="AC42" s="245" t="s">
        <v>191</v>
      </c>
      <c r="AD42" s="244"/>
      <c r="AE42" s="245" t="s">
        <v>191</v>
      </c>
      <c r="AF42" s="244"/>
      <c r="AG42" s="245" t="s">
        <v>191</v>
      </c>
      <c r="AH42" s="244"/>
      <c r="AI42" s="245" t="s">
        <v>191</v>
      </c>
      <c r="AJ42" s="244"/>
      <c r="AK42" s="245" t="s">
        <v>191</v>
      </c>
      <c r="AL42" s="244"/>
      <c r="AM42" s="245" t="s">
        <v>191</v>
      </c>
      <c r="AN42" s="244"/>
      <c r="AO42" s="245" t="s">
        <v>191</v>
      </c>
      <c r="AP42" s="244"/>
      <c r="AQ42" s="245" t="s">
        <v>191</v>
      </c>
      <c r="AR42" s="244"/>
      <c r="AS42" s="245" t="s">
        <v>191</v>
      </c>
      <c r="AT42" s="244"/>
      <c r="AU42" s="245" t="s">
        <v>191</v>
      </c>
      <c r="AV42" s="244"/>
      <c r="AW42" s="245" t="s">
        <v>191</v>
      </c>
      <c r="AX42" s="244"/>
      <c r="AY42" s="245" t="s">
        <v>191</v>
      </c>
      <c r="AZ42" s="244"/>
      <c r="BA42" s="245" t="s">
        <v>191</v>
      </c>
      <c r="BB42" s="244"/>
      <c r="BC42" s="245" t="s">
        <v>191</v>
      </c>
      <c r="BD42" s="244"/>
      <c r="BE42" s="245" t="s">
        <v>191</v>
      </c>
      <c r="BF42" s="244"/>
      <c r="BG42" s="245" t="s">
        <v>191</v>
      </c>
      <c r="BH42" s="244"/>
      <c r="BI42" s="245" t="s">
        <v>191</v>
      </c>
      <c r="BJ42" s="244"/>
      <c r="BK42" s="245" t="s">
        <v>191</v>
      </c>
      <c r="BL42" s="244"/>
      <c r="BM42" s="245" t="s">
        <v>191</v>
      </c>
      <c r="BN42" s="244"/>
      <c r="BO42" s="245" t="s">
        <v>191</v>
      </c>
      <c r="BP42" s="244"/>
      <c r="BQ42" s="245" t="s">
        <v>191</v>
      </c>
      <c r="BR42" s="244"/>
      <c r="BS42" s="245" t="s">
        <v>191</v>
      </c>
      <c r="BT42" s="244"/>
      <c r="BU42" s="245" t="s">
        <v>191</v>
      </c>
      <c r="BV42" s="244"/>
      <c r="BW42" s="245" t="s">
        <v>191</v>
      </c>
      <c r="BX42" s="244"/>
      <c r="BY42" s="245" t="s">
        <v>191</v>
      </c>
      <c r="BZ42" s="244"/>
      <c r="CA42" s="245" t="s">
        <v>191</v>
      </c>
      <c r="CB42" s="244"/>
      <c r="CC42" s="245" t="s">
        <v>191</v>
      </c>
      <c r="CD42" s="244"/>
      <c r="CE42" s="245" t="s">
        <v>191</v>
      </c>
      <c r="CF42" s="244"/>
      <c r="CG42" s="245" t="s">
        <v>191</v>
      </c>
      <c r="CH42" s="244"/>
      <c r="CI42" s="245" t="s">
        <v>191</v>
      </c>
      <c r="CJ42" s="244"/>
      <c r="CK42" s="245" t="s">
        <v>191</v>
      </c>
      <c r="CL42" s="244"/>
      <c r="CM42" s="245" t="s">
        <v>191</v>
      </c>
      <c r="CN42" s="244"/>
      <c r="CO42" s="245" t="s">
        <v>191</v>
      </c>
      <c r="CP42" s="244"/>
      <c r="CQ42" s="245" t="s">
        <v>191</v>
      </c>
      <c r="CR42" s="244"/>
      <c r="CS42" s="245" t="s">
        <v>191</v>
      </c>
      <c r="CT42" s="244"/>
      <c r="CU42" s="245" t="s">
        <v>191</v>
      </c>
      <c r="CV42" s="244"/>
      <c r="CW42" s="245" t="s">
        <v>191</v>
      </c>
      <c r="CX42" s="244"/>
      <c r="CY42" s="245" t="s">
        <v>191</v>
      </c>
      <c r="CZ42" s="244"/>
      <c r="DA42" s="245" t="s">
        <v>191</v>
      </c>
      <c r="DB42" s="244"/>
      <c r="DC42" s="245" t="s">
        <v>191</v>
      </c>
      <c r="DD42" s="244"/>
      <c r="DE42" s="245" t="s">
        <v>191</v>
      </c>
      <c r="DF42" s="244"/>
      <c r="DG42" s="245" t="s">
        <v>191</v>
      </c>
      <c r="DH42" s="244"/>
      <c r="DI42" s="245" t="s">
        <v>191</v>
      </c>
      <c r="DJ42" s="244"/>
      <c r="DK42" s="245" t="s">
        <v>191</v>
      </c>
      <c r="DL42" s="244"/>
      <c r="DM42" s="245" t="s">
        <v>191</v>
      </c>
      <c r="DN42" s="244"/>
      <c r="DO42" s="245" t="s">
        <v>191</v>
      </c>
      <c r="DP42" s="244"/>
      <c r="DQ42" s="245" t="s">
        <v>191</v>
      </c>
      <c r="DR42" s="244"/>
      <c r="DS42" s="245" t="s">
        <v>191</v>
      </c>
      <c r="DT42" s="244"/>
      <c r="DU42" s="245" t="s">
        <v>191</v>
      </c>
      <c r="DV42" s="244"/>
      <c r="DW42" s="245" t="s">
        <v>191</v>
      </c>
      <c r="DX42" s="244"/>
      <c r="DY42" s="245" t="s">
        <v>191</v>
      </c>
      <c r="DZ42" s="244"/>
      <c r="EA42" s="245" t="s">
        <v>191</v>
      </c>
      <c r="EB42" s="244"/>
      <c r="EC42" s="245" t="s">
        <v>191</v>
      </c>
      <c r="ED42" s="244"/>
      <c r="EE42" s="245" t="s">
        <v>191</v>
      </c>
      <c r="EF42" s="244"/>
      <c r="EG42" s="245" t="s">
        <v>191</v>
      </c>
      <c r="EH42" s="244"/>
      <c r="EI42" s="245" t="s">
        <v>191</v>
      </c>
      <c r="EJ42" s="244"/>
      <c r="EK42" s="245" t="s">
        <v>191</v>
      </c>
      <c r="EL42" s="244"/>
      <c r="EM42" s="245" t="s">
        <v>191</v>
      </c>
      <c r="EN42" s="244"/>
      <c r="EO42" s="245" t="s">
        <v>191</v>
      </c>
      <c r="EP42" s="244"/>
      <c r="EQ42" s="245" t="s">
        <v>191</v>
      </c>
      <c r="ER42" s="244"/>
      <c r="ES42" s="245" t="s">
        <v>191</v>
      </c>
      <c r="ET42" s="244"/>
      <c r="EU42" s="245" t="s">
        <v>191</v>
      </c>
      <c r="EV42" s="244"/>
      <c r="EW42" s="245" t="s">
        <v>191</v>
      </c>
      <c r="EX42" s="244"/>
      <c r="EY42" s="245" t="s">
        <v>191</v>
      </c>
      <c r="EZ42" s="244"/>
      <c r="FA42" s="245" t="s">
        <v>191</v>
      </c>
      <c r="FB42" s="244"/>
      <c r="FC42" s="245" t="s">
        <v>191</v>
      </c>
      <c r="FD42" s="244"/>
      <c r="FE42" s="245" t="s">
        <v>191</v>
      </c>
      <c r="FF42" s="244"/>
      <c r="FG42" s="245" t="s">
        <v>191</v>
      </c>
      <c r="FH42" s="244"/>
      <c r="FI42" s="245" t="s">
        <v>191</v>
      </c>
      <c r="FJ42" s="244"/>
      <c r="FK42" s="245" t="s">
        <v>191</v>
      </c>
      <c r="FL42" s="244"/>
      <c r="FM42" s="245" t="s">
        <v>191</v>
      </c>
      <c r="FN42" s="244"/>
      <c r="FO42" s="245" t="s">
        <v>191</v>
      </c>
      <c r="FP42" s="244"/>
      <c r="FQ42" s="245" t="s">
        <v>191</v>
      </c>
      <c r="FR42" s="244"/>
      <c r="FS42" s="245" t="s">
        <v>191</v>
      </c>
      <c r="FT42" s="244"/>
      <c r="FU42" s="245" t="s">
        <v>191</v>
      </c>
      <c r="FV42" s="244"/>
      <c r="FW42" s="245" t="s">
        <v>191</v>
      </c>
      <c r="FX42" s="244"/>
      <c r="FY42" s="245" t="s">
        <v>191</v>
      </c>
      <c r="FZ42" s="244"/>
      <c r="GA42" s="245" t="s">
        <v>191</v>
      </c>
      <c r="GB42" s="244"/>
      <c r="GC42" s="245" t="s">
        <v>191</v>
      </c>
      <c r="GD42" s="244"/>
      <c r="GE42" s="245" t="s">
        <v>191</v>
      </c>
      <c r="GF42" s="244"/>
      <c r="GG42" s="245" t="s">
        <v>191</v>
      </c>
      <c r="GH42" s="244"/>
      <c r="GI42" s="245" t="s">
        <v>191</v>
      </c>
      <c r="GJ42" s="244"/>
      <c r="GK42" s="245" t="s">
        <v>191</v>
      </c>
      <c r="GL42" s="244"/>
      <c r="GM42" s="245" t="s">
        <v>191</v>
      </c>
      <c r="GN42" s="244"/>
      <c r="GO42" s="245" t="s">
        <v>191</v>
      </c>
      <c r="GP42" s="244"/>
      <c r="GQ42" s="245" t="s">
        <v>191</v>
      </c>
      <c r="GR42" s="244"/>
      <c r="GS42" s="245" t="s">
        <v>191</v>
      </c>
      <c r="GT42" s="244"/>
      <c r="GU42" s="245" t="s">
        <v>191</v>
      </c>
      <c r="GV42" s="244"/>
      <c r="GW42" s="245" t="s">
        <v>191</v>
      </c>
      <c r="GX42" s="244"/>
      <c r="GY42" s="245" t="s">
        <v>191</v>
      </c>
      <c r="GZ42" s="244"/>
      <c r="HA42" s="245" t="s">
        <v>191</v>
      </c>
      <c r="HB42" s="244"/>
      <c r="HC42" s="245" t="s">
        <v>191</v>
      </c>
      <c r="HD42" s="244"/>
      <c r="HE42" s="245" t="s">
        <v>191</v>
      </c>
      <c r="HF42" s="244"/>
      <c r="HG42" s="245" t="s">
        <v>191</v>
      </c>
      <c r="HH42" s="244"/>
      <c r="HI42" s="245" t="s">
        <v>191</v>
      </c>
      <c r="HJ42" s="244"/>
      <c r="HK42" s="245" t="s">
        <v>191</v>
      </c>
      <c r="HL42" s="244"/>
      <c r="HM42" s="245" t="s">
        <v>191</v>
      </c>
      <c r="HN42" s="244"/>
      <c r="HO42" s="245" t="s">
        <v>191</v>
      </c>
      <c r="HP42" s="244"/>
      <c r="HQ42" s="245" t="s">
        <v>191</v>
      </c>
      <c r="HR42" s="244"/>
      <c r="HS42" s="245" t="s">
        <v>191</v>
      </c>
      <c r="HT42" s="244"/>
      <c r="HU42" s="245" t="s">
        <v>191</v>
      </c>
      <c r="HV42" s="244"/>
      <c r="HW42" s="245" t="s">
        <v>191</v>
      </c>
      <c r="HX42" s="244"/>
      <c r="HY42" s="245" t="s">
        <v>191</v>
      </c>
      <c r="HZ42" s="244"/>
      <c r="IA42" s="245" t="s">
        <v>191</v>
      </c>
      <c r="IB42" s="244"/>
      <c r="IC42" s="245" t="s">
        <v>191</v>
      </c>
      <c r="ID42" s="244"/>
      <c r="IE42" s="245" t="s">
        <v>191</v>
      </c>
      <c r="IF42" s="244"/>
      <c r="IG42" s="245" t="s">
        <v>191</v>
      </c>
      <c r="IH42" s="244"/>
      <c r="II42" s="245" t="s">
        <v>191</v>
      </c>
    </row>
    <row r="43" spans="1:243" ht="15.75" customHeight="1" x14ac:dyDescent="0.2">
      <c r="A43" s="634"/>
      <c r="B43" s="640" t="s">
        <v>15</v>
      </c>
      <c r="C43" s="642">
        <v>44764</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v>0</v>
      </c>
      <c r="W43" s="239"/>
      <c r="X43" s="238">
        <v>0</v>
      </c>
      <c r="Y43" s="239"/>
      <c r="Z43" s="238">
        <v>0</v>
      </c>
      <c r="AA43" s="239"/>
      <c r="AB43" s="238">
        <v>0</v>
      </c>
      <c r="AC43" s="239"/>
      <c r="AD43" s="238">
        <v>0</v>
      </c>
      <c r="AE43" s="239"/>
      <c r="AF43" s="238">
        <v>0</v>
      </c>
      <c r="AG43" s="239"/>
      <c r="AH43" s="238">
        <v>0</v>
      </c>
      <c r="AI43" s="239"/>
      <c r="AJ43" s="238">
        <v>0</v>
      </c>
      <c r="AK43" s="239"/>
      <c r="AL43" s="238">
        <v>0</v>
      </c>
      <c r="AM43" s="239"/>
      <c r="AN43" s="238">
        <v>0</v>
      </c>
      <c r="AO43" s="239"/>
      <c r="AP43" s="238">
        <v>0</v>
      </c>
      <c r="AQ43" s="239"/>
      <c r="AR43" s="238">
        <v>0</v>
      </c>
      <c r="AS43" s="239"/>
      <c r="AT43" s="238">
        <v>0</v>
      </c>
      <c r="AU43" s="239"/>
      <c r="AV43" s="238">
        <v>0</v>
      </c>
      <c r="AW43" s="239"/>
      <c r="AX43" s="238">
        <v>0</v>
      </c>
      <c r="AY43" s="239"/>
      <c r="AZ43" s="238">
        <v>0</v>
      </c>
      <c r="BA43" s="239"/>
      <c r="BB43" s="238">
        <v>0</v>
      </c>
      <c r="BC43" s="239"/>
      <c r="BD43" s="238">
        <v>0</v>
      </c>
      <c r="BE43" s="239"/>
      <c r="BF43" s="238">
        <v>0</v>
      </c>
      <c r="BG43" s="239"/>
      <c r="BH43" s="238">
        <v>0</v>
      </c>
      <c r="BI43" s="239"/>
      <c r="BJ43" s="238">
        <v>0</v>
      </c>
      <c r="BK43" s="239"/>
      <c r="BL43" s="238">
        <v>0</v>
      </c>
      <c r="BM43" s="239"/>
      <c r="BN43" s="238">
        <v>0</v>
      </c>
      <c r="BO43" s="239"/>
      <c r="BP43" s="238">
        <v>0</v>
      </c>
      <c r="BQ43" s="239"/>
      <c r="BR43" s="238">
        <v>0</v>
      </c>
      <c r="BS43" s="239"/>
      <c r="BT43" s="238">
        <v>0</v>
      </c>
      <c r="BU43" s="239"/>
      <c r="BV43" s="238">
        <v>0</v>
      </c>
      <c r="BW43" s="239"/>
      <c r="BX43" s="238">
        <v>0</v>
      </c>
      <c r="BY43" s="239"/>
      <c r="BZ43" s="238">
        <v>0</v>
      </c>
      <c r="CA43" s="239"/>
      <c r="CB43" s="238">
        <v>0</v>
      </c>
      <c r="CC43" s="239"/>
      <c r="CD43" s="238">
        <v>0</v>
      </c>
      <c r="CE43" s="239"/>
      <c r="CF43" s="238">
        <v>0</v>
      </c>
      <c r="CG43" s="239"/>
      <c r="CH43" s="238">
        <v>0</v>
      </c>
      <c r="CI43" s="239"/>
      <c r="CJ43" s="238">
        <v>0</v>
      </c>
      <c r="CK43" s="239"/>
      <c r="CL43" s="238">
        <v>0</v>
      </c>
      <c r="CM43" s="239"/>
      <c r="CN43" s="238">
        <v>0</v>
      </c>
      <c r="CO43" s="239"/>
      <c r="CP43" s="238">
        <v>0</v>
      </c>
      <c r="CQ43" s="239"/>
      <c r="CR43" s="238">
        <v>0</v>
      </c>
      <c r="CS43" s="239"/>
      <c r="CT43" s="238">
        <v>0</v>
      </c>
      <c r="CU43" s="239"/>
      <c r="CV43" s="238">
        <v>0</v>
      </c>
      <c r="CW43" s="239"/>
      <c r="CX43" s="238">
        <v>0</v>
      </c>
      <c r="CY43" s="239"/>
      <c r="CZ43" s="238">
        <v>0</v>
      </c>
      <c r="DA43" s="239"/>
      <c r="DB43" s="238">
        <v>0</v>
      </c>
      <c r="DC43" s="239"/>
      <c r="DD43" s="238">
        <v>0</v>
      </c>
      <c r="DE43" s="239"/>
      <c r="DF43" s="238">
        <v>0</v>
      </c>
      <c r="DG43" s="239"/>
      <c r="DH43" s="238">
        <v>0</v>
      </c>
      <c r="DI43" s="239"/>
      <c r="DJ43" s="238">
        <v>0</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4"/>
      <c r="B44" s="628"/>
      <c r="C44" s="636"/>
      <c r="D44" s="8" t="s">
        <v>6</v>
      </c>
      <c r="E44" s="504"/>
      <c r="F44" s="240"/>
      <c r="G44" s="241" t="s">
        <v>191</v>
      </c>
      <c r="H44" s="240"/>
      <c r="I44" s="241" t="s">
        <v>191</v>
      </c>
      <c r="J44" s="240"/>
      <c r="K44" s="241" t="s">
        <v>191</v>
      </c>
      <c r="L44" s="240"/>
      <c r="M44" s="241" t="s">
        <v>191</v>
      </c>
      <c r="N44" s="240"/>
      <c r="O44" s="241" t="s">
        <v>191</v>
      </c>
      <c r="P44" s="240"/>
      <c r="Q44" s="241" t="s">
        <v>191</v>
      </c>
      <c r="R44" s="240"/>
      <c r="S44" s="241" t="s">
        <v>191</v>
      </c>
      <c r="T44" s="240"/>
      <c r="U44" s="241" t="s">
        <v>191</v>
      </c>
      <c r="V44" s="240"/>
      <c r="W44" s="241" t="s">
        <v>191</v>
      </c>
      <c r="X44" s="240"/>
      <c r="Y44" s="241" t="s">
        <v>191</v>
      </c>
      <c r="Z44" s="240"/>
      <c r="AA44" s="241" t="s">
        <v>191</v>
      </c>
      <c r="AB44" s="240"/>
      <c r="AC44" s="241" t="s">
        <v>191</v>
      </c>
      <c r="AD44" s="240"/>
      <c r="AE44" s="241" t="s">
        <v>191</v>
      </c>
      <c r="AF44" s="240"/>
      <c r="AG44" s="241" t="s">
        <v>191</v>
      </c>
      <c r="AH44" s="240"/>
      <c r="AI44" s="241" t="s">
        <v>191</v>
      </c>
      <c r="AJ44" s="240"/>
      <c r="AK44" s="241" t="s">
        <v>191</v>
      </c>
      <c r="AL44" s="240"/>
      <c r="AM44" s="241" t="s">
        <v>191</v>
      </c>
      <c r="AN44" s="240"/>
      <c r="AO44" s="241" t="s">
        <v>191</v>
      </c>
      <c r="AP44" s="240"/>
      <c r="AQ44" s="241" t="s">
        <v>191</v>
      </c>
      <c r="AR44" s="240"/>
      <c r="AS44" s="241" t="s">
        <v>191</v>
      </c>
      <c r="AT44" s="240"/>
      <c r="AU44" s="241" t="s">
        <v>191</v>
      </c>
      <c r="AV44" s="240"/>
      <c r="AW44" s="241" t="s">
        <v>191</v>
      </c>
      <c r="AX44" s="240"/>
      <c r="AY44" s="241" t="s">
        <v>191</v>
      </c>
      <c r="AZ44" s="240"/>
      <c r="BA44" s="241" t="s">
        <v>191</v>
      </c>
      <c r="BB44" s="240"/>
      <c r="BC44" s="241" t="s">
        <v>191</v>
      </c>
      <c r="BD44" s="240"/>
      <c r="BE44" s="241" t="s">
        <v>191</v>
      </c>
      <c r="BF44" s="240"/>
      <c r="BG44" s="241" t="s">
        <v>191</v>
      </c>
      <c r="BH44" s="240"/>
      <c r="BI44" s="241" t="s">
        <v>191</v>
      </c>
      <c r="BJ44" s="240"/>
      <c r="BK44" s="241" t="s">
        <v>191</v>
      </c>
      <c r="BL44" s="240"/>
      <c r="BM44" s="241" t="s">
        <v>191</v>
      </c>
      <c r="BN44" s="240"/>
      <c r="BO44" s="241" t="s">
        <v>191</v>
      </c>
      <c r="BP44" s="240"/>
      <c r="BQ44" s="241" t="s">
        <v>191</v>
      </c>
      <c r="BR44" s="240"/>
      <c r="BS44" s="241" t="s">
        <v>191</v>
      </c>
      <c r="BT44" s="240"/>
      <c r="BU44" s="241" t="s">
        <v>191</v>
      </c>
      <c r="BV44" s="240"/>
      <c r="BW44" s="241" t="s">
        <v>191</v>
      </c>
      <c r="BX44" s="240"/>
      <c r="BY44" s="241" t="s">
        <v>191</v>
      </c>
      <c r="BZ44" s="240"/>
      <c r="CA44" s="241" t="s">
        <v>191</v>
      </c>
      <c r="CB44" s="240"/>
      <c r="CC44" s="241" t="s">
        <v>191</v>
      </c>
      <c r="CD44" s="240"/>
      <c r="CE44" s="241" t="s">
        <v>191</v>
      </c>
      <c r="CF44" s="240"/>
      <c r="CG44" s="241" t="s">
        <v>191</v>
      </c>
      <c r="CH44" s="240"/>
      <c r="CI44" s="241" t="s">
        <v>191</v>
      </c>
      <c r="CJ44" s="240"/>
      <c r="CK44" s="241" t="s">
        <v>191</v>
      </c>
      <c r="CL44" s="240"/>
      <c r="CM44" s="241" t="s">
        <v>191</v>
      </c>
      <c r="CN44" s="240"/>
      <c r="CO44" s="241" t="s">
        <v>191</v>
      </c>
      <c r="CP44" s="240"/>
      <c r="CQ44" s="241" t="s">
        <v>191</v>
      </c>
      <c r="CR44" s="240"/>
      <c r="CS44" s="241" t="s">
        <v>191</v>
      </c>
      <c r="CT44" s="240"/>
      <c r="CU44" s="241" t="s">
        <v>191</v>
      </c>
      <c r="CV44" s="240"/>
      <c r="CW44" s="241" t="s">
        <v>191</v>
      </c>
      <c r="CX44" s="240"/>
      <c r="CY44" s="241" t="s">
        <v>191</v>
      </c>
      <c r="CZ44" s="240"/>
      <c r="DA44" s="241" t="s">
        <v>191</v>
      </c>
      <c r="DB44" s="240"/>
      <c r="DC44" s="241" t="s">
        <v>191</v>
      </c>
      <c r="DD44" s="240"/>
      <c r="DE44" s="241" t="s">
        <v>191</v>
      </c>
      <c r="DF44" s="240"/>
      <c r="DG44" s="241" t="s">
        <v>191</v>
      </c>
      <c r="DH44" s="240"/>
      <c r="DI44" s="241" t="s">
        <v>191</v>
      </c>
      <c r="DJ44" s="240"/>
      <c r="DK44" s="241" t="s">
        <v>191</v>
      </c>
      <c r="DL44" s="240"/>
      <c r="DM44" s="241" t="s">
        <v>191</v>
      </c>
      <c r="DN44" s="240"/>
      <c r="DO44" s="241" t="s">
        <v>191</v>
      </c>
      <c r="DP44" s="240"/>
      <c r="DQ44" s="241" t="s">
        <v>191</v>
      </c>
      <c r="DR44" s="240"/>
      <c r="DS44" s="241" t="s">
        <v>191</v>
      </c>
      <c r="DT44" s="240"/>
      <c r="DU44" s="241" t="s">
        <v>191</v>
      </c>
      <c r="DV44" s="240"/>
      <c r="DW44" s="241" t="s">
        <v>191</v>
      </c>
      <c r="DX44" s="240"/>
      <c r="DY44" s="241" t="s">
        <v>191</v>
      </c>
      <c r="DZ44" s="240"/>
      <c r="EA44" s="241" t="s">
        <v>191</v>
      </c>
      <c r="EB44" s="240"/>
      <c r="EC44" s="241" t="s">
        <v>191</v>
      </c>
      <c r="ED44" s="240"/>
      <c r="EE44" s="241" t="s">
        <v>191</v>
      </c>
      <c r="EF44" s="240"/>
      <c r="EG44" s="241" t="s">
        <v>191</v>
      </c>
      <c r="EH44" s="240"/>
      <c r="EI44" s="241" t="s">
        <v>191</v>
      </c>
      <c r="EJ44" s="240"/>
      <c r="EK44" s="241" t="s">
        <v>191</v>
      </c>
      <c r="EL44" s="240"/>
      <c r="EM44" s="241" t="s">
        <v>191</v>
      </c>
      <c r="EN44" s="240"/>
      <c r="EO44" s="241" t="s">
        <v>191</v>
      </c>
      <c r="EP44" s="240"/>
      <c r="EQ44" s="241" t="s">
        <v>191</v>
      </c>
      <c r="ER44" s="240"/>
      <c r="ES44" s="241" t="s">
        <v>191</v>
      </c>
      <c r="ET44" s="240"/>
      <c r="EU44" s="241" t="s">
        <v>191</v>
      </c>
      <c r="EV44" s="240"/>
      <c r="EW44" s="241" t="s">
        <v>191</v>
      </c>
      <c r="EX44" s="240"/>
      <c r="EY44" s="241" t="s">
        <v>191</v>
      </c>
      <c r="EZ44" s="240"/>
      <c r="FA44" s="241" t="s">
        <v>191</v>
      </c>
      <c r="FB44" s="240"/>
      <c r="FC44" s="241" t="s">
        <v>191</v>
      </c>
      <c r="FD44" s="240"/>
      <c r="FE44" s="241" t="s">
        <v>191</v>
      </c>
      <c r="FF44" s="240"/>
      <c r="FG44" s="241" t="s">
        <v>191</v>
      </c>
      <c r="FH44" s="240"/>
      <c r="FI44" s="241" t="s">
        <v>191</v>
      </c>
      <c r="FJ44" s="240"/>
      <c r="FK44" s="241" t="s">
        <v>191</v>
      </c>
      <c r="FL44" s="240"/>
      <c r="FM44" s="241" t="s">
        <v>191</v>
      </c>
      <c r="FN44" s="240"/>
      <c r="FO44" s="241" t="s">
        <v>191</v>
      </c>
      <c r="FP44" s="240"/>
      <c r="FQ44" s="241" t="s">
        <v>191</v>
      </c>
      <c r="FR44" s="240"/>
      <c r="FS44" s="241" t="s">
        <v>191</v>
      </c>
      <c r="FT44" s="240"/>
      <c r="FU44" s="241" t="s">
        <v>191</v>
      </c>
      <c r="FV44" s="240"/>
      <c r="FW44" s="241" t="s">
        <v>191</v>
      </c>
      <c r="FX44" s="240"/>
      <c r="FY44" s="241" t="s">
        <v>191</v>
      </c>
      <c r="FZ44" s="240"/>
      <c r="GA44" s="241" t="s">
        <v>191</v>
      </c>
      <c r="GB44" s="240"/>
      <c r="GC44" s="241" t="s">
        <v>191</v>
      </c>
      <c r="GD44" s="240"/>
      <c r="GE44" s="241" t="s">
        <v>191</v>
      </c>
      <c r="GF44" s="240"/>
      <c r="GG44" s="241" t="s">
        <v>191</v>
      </c>
      <c r="GH44" s="240"/>
      <c r="GI44" s="241" t="s">
        <v>191</v>
      </c>
      <c r="GJ44" s="240"/>
      <c r="GK44" s="241" t="s">
        <v>191</v>
      </c>
      <c r="GL44" s="240"/>
      <c r="GM44" s="241" t="s">
        <v>191</v>
      </c>
      <c r="GN44" s="240"/>
      <c r="GO44" s="241" t="s">
        <v>191</v>
      </c>
      <c r="GP44" s="240"/>
      <c r="GQ44" s="241" t="s">
        <v>191</v>
      </c>
      <c r="GR44" s="240"/>
      <c r="GS44" s="241" t="s">
        <v>191</v>
      </c>
      <c r="GT44" s="240"/>
      <c r="GU44" s="241" t="s">
        <v>191</v>
      </c>
      <c r="GV44" s="240"/>
      <c r="GW44" s="241" t="s">
        <v>191</v>
      </c>
      <c r="GX44" s="240"/>
      <c r="GY44" s="241" t="s">
        <v>191</v>
      </c>
      <c r="GZ44" s="240"/>
      <c r="HA44" s="241" t="s">
        <v>191</v>
      </c>
      <c r="HB44" s="240"/>
      <c r="HC44" s="241" t="s">
        <v>191</v>
      </c>
      <c r="HD44" s="240"/>
      <c r="HE44" s="241" t="s">
        <v>191</v>
      </c>
      <c r="HF44" s="240"/>
      <c r="HG44" s="241" t="s">
        <v>191</v>
      </c>
      <c r="HH44" s="240"/>
      <c r="HI44" s="241" t="s">
        <v>191</v>
      </c>
      <c r="HJ44" s="240"/>
      <c r="HK44" s="241" t="s">
        <v>191</v>
      </c>
      <c r="HL44" s="240"/>
      <c r="HM44" s="241" t="s">
        <v>191</v>
      </c>
      <c r="HN44" s="240"/>
      <c r="HO44" s="241" t="s">
        <v>191</v>
      </c>
      <c r="HP44" s="240"/>
      <c r="HQ44" s="241" t="s">
        <v>191</v>
      </c>
      <c r="HR44" s="240"/>
      <c r="HS44" s="241" t="s">
        <v>191</v>
      </c>
      <c r="HT44" s="240"/>
      <c r="HU44" s="241" t="s">
        <v>191</v>
      </c>
      <c r="HV44" s="240"/>
      <c r="HW44" s="241" t="s">
        <v>191</v>
      </c>
      <c r="HX44" s="240"/>
      <c r="HY44" s="241" t="s">
        <v>191</v>
      </c>
      <c r="HZ44" s="240"/>
      <c r="IA44" s="241" t="s">
        <v>191</v>
      </c>
      <c r="IB44" s="240"/>
      <c r="IC44" s="241" t="s">
        <v>191</v>
      </c>
      <c r="ID44" s="240"/>
      <c r="IE44" s="241" t="s">
        <v>191</v>
      </c>
      <c r="IF44" s="240"/>
      <c r="IG44" s="241" t="s">
        <v>191</v>
      </c>
      <c r="IH44" s="240"/>
      <c r="II44" s="241" t="s">
        <v>191</v>
      </c>
    </row>
    <row r="45" spans="1:243" ht="15.75" customHeight="1" x14ac:dyDescent="0.2">
      <c r="A45" s="634"/>
      <c r="B45" s="628"/>
      <c r="C45" s="636"/>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v>0</v>
      </c>
      <c r="W45" s="243"/>
      <c r="X45" s="242">
        <v>0</v>
      </c>
      <c r="Y45" s="243"/>
      <c r="Z45" s="242">
        <v>0</v>
      </c>
      <c r="AA45" s="243"/>
      <c r="AB45" s="242">
        <v>0</v>
      </c>
      <c r="AC45" s="243"/>
      <c r="AD45" s="242">
        <v>0</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v>0</v>
      </c>
      <c r="AW45" s="243"/>
      <c r="AX45" s="242">
        <v>0</v>
      </c>
      <c r="AY45" s="243"/>
      <c r="AZ45" s="242">
        <v>0</v>
      </c>
      <c r="BA45" s="243"/>
      <c r="BB45" s="242">
        <v>0</v>
      </c>
      <c r="BC45" s="243"/>
      <c r="BD45" s="242">
        <v>0</v>
      </c>
      <c r="BE45" s="243"/>
      <c r="BF45" s="242">
        <v>0</v>
      </c>
      <c r="BG45" s="243"/>
      <c r="BH45" s="242">
        <v>0</v>
      </c>
      <c r="BI45" s="243"/>
      <c r="BJ45" s="242">
        <v>0</v>
      </c>
      <c r="BK45" s="243"/>
      <c r="BL45" s="242">
        <v>0</v>
      </c>
      <c r="BM45" s="243"/>
      <c r="BN45" s="242">
        <v>0</v>
      </c>
      <c r="BO45" s="243"/>
      <c r="BP45" s="242">
        <v>0</v>
      </c>
      <c r="BQ45" s="243"/>
      <c r="BR45" s="242">
        <v>0</v>
      </c>
      <c r="BS45" s="243"/>
      <c r="BT45" s="242">
        <v>0</v>
      </c>
      <c r="BU45" s="243"/>
      <c r="BV45" s="242">
        <v>0</v>
      </c>
      <c r="BW45" s="243"/>
      <c r="BX45" s="242">
        <v>0</v>
      </c>
      <c r="BY45" s="243"/>
      <c r="BZ45" s="242">
        <v>0</v>
      </c>
      <c r="CA45" s="243"/>
      <c r="CB45" s="242">
        <v>0</v>
      </c>
      <c r="CC45" s="243"/>
      <c r="CD45" s="242">
        <v>0</v>
      </c>
      <c r="CE45" s="243"/>
      <c r="CF45" s="242">
        <v>0</v>
      </c>
      <c r="CG45" s="243"/>
      <c r="CH45" s="242">
        <v>0</v>
      </c>
      <c r="CI45" s="243"/>
      <c r="CJ45" s="242">
        <v>0</v>
      </c>
      <c r="CK45" s="243"/>
      <c r="CL45" s="242">
        <v>0</v>
      </c>
      <c r="CM45" s="243"/>
      <c r="CN45" s="242">
        <v>0</v>
      </c>
      <c r="CO45" s="243"/>
      <c r="CP45" s="242">
        <v>0</v>
      </c>
      <c r="CQ45" s="243"/>
      <c r="CR45" s="242">
        <v>0</v>
      </c>
      <c r="CS45" s="243"/>
      <c r="CT45" s="242">
        <v>0</v>
      </c>
      <c r="CU45" s="243"/>
      <c r="CV45" s="242">
        <v>0</v>
      </c>
      <c r="CW45" s="243"/>
      <c r="CX45" s="242">
        <v>0</v>
      </c>
      <c r="CY45" s="243"/>
      <c r="CZ45" s="242">
        <v>0</v>
      </c>
      <c r="DA45" s="243"/>
      <c r="DB45" s="242">
        <v>0</v>
      </c>
      <c r="DC45" s="243"/>
      <c r="DD45" s="242">
        <v>0</v>
      </c>
      <c r="DE45" s="243"/>
      <c r="DF45" s="242">
        <v>0</v>
      </c>
      <c r="DG45" s="243"/>
      <c r="DH45" s="242">
        <v>0</v>
      </c>
      <c r="DI45" s="243"/>
      <c r="DJ45" s="242">
        <v>0</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4"/>
      <c r="B46" s="628"/>
      <c r="C46" s="636"/>
      <c r="D46" s="9">
        <v>0</v>
      </c>
      <c r="E46" s="506"/>
      <c r="F46" s="244"/>
      <c r="G46" s="245" t="s">
        <v>191</v>
      </c>
      <c r="H46" s="244"/>
      <c r="I46" s="245" t="s">
        <v>191</v>
      </c>
      <c r="J46" s="244"/>
      <c r="K46" s="245" t="s">
        <v>191</v>
      </c>
      <c r="L46" s="244"/>
      <c r="M46" s="245" t="s">
        <v>191</v>
      </c>
      <c r="N46" s="244"/>
      <c r="O46" s="245" t="s">
        <v>191</v>
      </c>
      <c r="P46" s="244"/>
      <c r="Q46" s="245" t="s">
        <v>191</v>
      </c>
      <c r="R46" s="244"/>
      <c r="S46" s="245" t="s">
        <v>191</v>
      </c>
      <c r="T46" s="244"/>
      <c r="U46" s="245" t="s">
        <v>191</v>
      </c>
      <c r="V46" s="244"/>
      <c r="W46" s="245" t="s">
        <v>191</v>
      </c>
      <c r="X46" s="244"/>
      <c r="Y46" s="245" t="s">
        <v>191</v>
      </c>
      <c r="Z46" s="244"/>
      <c r="AA46" s="245" t="s">
        <v>191</v>
      </c>
      <c r="AB46" s="244"/>
      <c r="AC46" s="245" t="s">
        <v>191</v>
      </c>
      <c r="AD46" s="244"/>
      <c r="AE46" s="245" t="s">
        <v>191</v>
      </c>
      <c r="AF46" s="244"/>
      <c r="AG46" s="245" t="s">
        <v>191</v>
      </c>
      <c r="AH46" s="244"/>
      <c r="AI46" s="245" t="s">
        <v>191</v>
      </c>
      <c r="AJ46" s="244"/>
      <c r="AK46" s="245" t="s">
        <v>191</v>
      </c>
      <c r="AL46" s="244"/>
      <c r="AM46" s="245" t="s">
        <v>191</v>
      </c>
      <c r="AN46" s="244"/>
      <c r="AO46" s="245" t="s">
        <v>191</v>
      </c>
      <c r="AP46" s="244"/>
      <c r="AQ46" s="245" t="s">
        <v>191</v>
      </c>
      <c r="AR46" s="244"/>
      <c r="AS46" s="245" t="s">
        <v>191</v>
      </c>
      <c r="AT46" s="244"/>
      <c r="AU46" s="245" t="s">
        <v>191</v>
      </c>
      <c r="AV46" s="244"/>
      <c r="AW46" s="245" t="s">
        <v>191</v>
      </c>
      <c r="AX46" s="244"/>
      <c r="AY46" s="245" t="s">
        <v>191</v>
      </c>
      <c r="AZ46" s="244"/>
      <c r="BA46" s="245" t="s">
        <v>191</v>
      </c>
      <c r="BB46" s="244"/>
      <c r="BC46" s="245" t="s">
        <v>191</v>
      </c>
      <c r="BD46" s="244"/>
      <c r="BE46" s="245" t="s">
        <v>191</v>
      </c>
      <c r="BF46" s="244"/>
      <c r="BG46" s="245" t="s">
        <v>191</v>
      </c>
      <c r="BH46" s="244"/>
      <c r="BI46" s="245" t="s">
        <v>191</v>
      </c>
      <c r="BJ46" s="244"/>
      <c r="BK46" s="245" t="s">
        <v>191</v>
      </c>
      <c r="BL46" s="244"/>
      <c r="BM46" s="245" t="s">
        <v>191</v>
      </c>
      <c r="BN46" s="244"/>
      <c r="BO46" s="245" t="s">
        <v>191</v>
      </c>
      <c r="BP46" s="244"/>
      <c r="BQ46" s="245" t="s">
        <v>191</v>
      </c>
      <c r="BR46" s="244"/>
      <c r="BS46" s="245" t="s">
        <v>191</v>
      </c>
      <c r="BT46" s="244"/>
      <c r="BU46" s="245" t="s">
        <v>191</v>
      </c>
      <c r="BV46" s="244"/>
      <c r="BW46" s="245" t="s">
        <v>191</v>
      </c>
      <c r="BX46" s="244"/>
      <c r="BY46" s="245" t="s">
        <v>191</v>
      </c>
      <c r="BZ46" s="244"/>
      <c r="CA46" s="245" t="s">
        <v>191</v>
      </c>
      <c r="CB46" s="244"/>
      <c r="CC46" s="245" t="s">
        <v>191</v>
      </c>
      <c r="CD46" s="244"/>
      <c r="CE46" s="245" t="s">
        <v>191</v>
      </c>
      <c r="CF46" s="244"/>
      <c r="CG46" s="245" t="s">
        <v>191</v>
      </c>
      <c r="CH46" s="244"/>
      <c r="CI46" s="245" t="s">
        <v>191</v>
      </c>
      <c r="CJ46" s="244"/>
      <c r="CK46" s="245" t="s">
        <v>191</v>
      </c>
      <c r="CL46" s="244"/>
      <c r="CM46" s="245" t="s">
        <v>191</v>
      </c>
      <c r="CN46" s="244"/>
      <c r="CO46" s="245" t="s">
        <v>191</v>
      </c>
      <c r="CP46" s="244"/>
      <c r="CQ46" s="245" t="s">
        <v>191</v>
      </c>
      <c r="CR46" s="244"/>
      <c r="CS46" s="245" t="s">
        <v>191</v>
      </c>
      <c r="CT46" s="244"/>
      <c r="CU46" s="245" t="s">
        <v>191</v>
      </c>
      <c r="CV46" s="244"/>
      <c r="CW46" s="245" t="s">
        <v>191</v>
      </c>
      <c r="CX46" s="244"/>
      <c r="CY46" s="245" t="s">
        <v>191</v>
      </c>
      <c r="CZ46" s="244"/>
      <c r="DA46" s="245" t="s">
        <v>191</v>
      </c>
      <c r="DB46" s="244"/>
      <c r="DC46" s="245" t="s">
        <v>191</v>
      </c>
      <c r="DD46" s="244"/>
      <c r="DE46" s="245" t="s">
        <v>191</v>
      </c>
      <c r="DF46" s="244"/>
      <c r="DG46" s="245" t="s">
        <v>191</v>
      </c>
      <c r="DH46" s="244"/>
      <c r="DI46" s="245" t="s">
        <v>191</v>
      </c>
      <c r="DJ46" s="244"/>
      <c r="DK46" s="245" t="s">
        <v>191</v>
      </c>
      <c r="DL46" s="244"/>
      <c r="DM46" s="245" t="s">
        <v>191</v>
      </c>
      <c r="DN46" s="244"/>
      <c r="DO46" s="245" t="s">
        <v>191</v>
      </c>
      <c r="DP46" s="244"/>
      <c r="DQ46" s="245" t="s">
        <v>191</v>
      </c>
      <c r="DR46" s="244"/>
      <c r="DS46" s="245" t="s">
        <v>191</v>
      </c>
      <c r="DT46" s="244"/>
      <c r="DU46" s="245" t="s">
        <v>191</v>
      </c>
      <c r="DV46" s="244"/>
      <c r="DW46" s="245" t="s">
        <v>191</v>
      </c>
      <c r="DX46" s="244"/>
      <c r="DY46" s="245" t="s">
        <v>191</v>
      </c>
      <c r="DZ46" s="244"/>
      <c r="EA46" s="245" t="s">
        <v>191</v>
      </c>
      <c r="EB46" s="244"/>
      <c r="EC46" s="245" t="s">
        <v>191</v>
      </c>
      <c r="ED46" s="244"/>
      <c r="EE46" s="245" t="s">
        <v>191</v>
      </c>
      <c r="EF46" s="244"/>
      <c r="EG46" s="245" t="s">
        <v>191</v>
      </c>
      <c r="EH46" s="244"/>
      <c r="EI46" s="245" t="s">
        <v>191</v>
      </c>
      <c r="EJ46" s="244"/>
      <c r="EK46" s="245" t="s">
        <v>191</v>
      </c>
      <c r="EL46" s="244"/>
      <c r="EM46" s="245" t="s">
        <v>191</v>
      </c>
      <c r="EN46" s="244"/>
      <c r="EO46" s="245" t="s">
        <v>191</v>
      </c>
      <c r="EP46" s="244"/>
      <c r="EQ46" s="245" t="s">
        <v>191</v>
      </c>
      <c r="ER46" s="244"/>
      <c r="ES46" s="245" t="s">
        <v>191</v>
      </c>
      <c r="ET46" s="244"/>
      <c r="EU46" s="245" t="s">
        <v>191</v>
      </c>
      <c r="EV46" s="244"/>
      <c r="EW46" s="245" t="s">
        <v>191</v>
      </c>
      <c r="EX46" s="244"/>
      <c r="EY46" s="245" t="s">
        <v>191</v>
      </c>
      <c r="EZ46" s="244"/>
      <c r="FA46" s="245" t="s">
        <v>191</v>
      </c>
      <c r="FB46" s="244"/>
      <c r="FC46" s="245" t="s">
        <v>191</v>
      </c>
      <c r="FD46" s="244"/>
      <c r="FE46" s="245" t="s">
        <v>191</v>
      </c>
      <c r="FF46" s="244"/>
      <c r="FG46" s="245" t="s">
        <v>191</v>
      </c>
      <c r="FH46" s="244"/>
      <c r="FI46" s="245" t="s">
        <v>191</v>
      </c>
      <c r="FJ46" s="244"/>
      <c r="FK46" s="245" t="s">
        <v>191</v>
      </c>
      <c r="FL46" s="244"/>
      <c r="FM46" s="245" t="s">
        <v>191</v>
      </c>
      <c r="FN46" s="244"/>
      <c r="FO46" s="245" t="s">
        <v>191</v>
      </c>
      <c r="FP46" s="244"/>
      <c r="FQ46" s="245" t="s">
        <v>191</v>
      </c>
      <c r="FR46" s="244"/>
      <c r="FS46" s="245" t="s">
        <v>191</v>
      </c>
      <c r="FT46" s="244"/>
      <c r="FU46" s="245" t="s">
        <v>191</v>
      </c>
      <c r="FV46" s="244"/>
      <c r="FW46" s="245" t="s">
        <v>191</v>
      </c>
      <c r="FX46" s="244"/>
      <c r="FY46" s="245" t="s">
        <v>191</v>
      </c>
      <c r="FZ46" s="244"/>
      <c r="GA46" s="245" t="s">
        <v>191</v>
      </c>
      <c r="GB46" s="244"/>
      <c r="GC46" s="245" t="s">
        <v>191</v>
      </c>
      <c r="GD46" s="244"/>
      <c r="GE46" s="245" t="s">
        <v>191</v>
      </c>
      <c r="GF46" s="244"/>
      <c r="GG46" s="245" t="s">
        <v>191</v>
      </c>
      <c r="GH46" s="244"/>
      <c r="GI46" s="245" t="s">
        <v>191</v>
      </c>
      <c r="GJ46" s="244"/>
      <c r="GK46" s="245" t="s">
        <v>191</v>
      </c>
      <c r="GL46" s="244"/>
      <c r="GM46" s="245" t="s">
        <v>191</v>
      </c>
      <c r="GN46" s="244"/>
      <c r="GO46" s="245" t="s">
        <v>191</v>
      </c>
      <c r="GP46" s="244"/>
      <c r="GQ46" s="245" t="s">
        <v>191</v>
      </c>
      <c r="GR46" s="244"/>
      <c r="GS46" s="245" t="s">
        <v>191</v>
      </c>
      <c r="GT46" s="244"/>
      <c r="GU46" s="245" t="s">
        <v>191</v>
      </c>
      <c r="GV46" s="244"/>
      <c r="GW46" s="245" t="s">
        <v>191</v>
      </c>
      <c r="GX46" s="244"/>
      <c r="GY46" s="245" t="s">
        <v>191</v>
      </c>
      <c r="GZ46" s="244"/>
      <c r="HA46" s="245" t="s">
        <v>191</v>
      </c>
      <c r="HB46" s="244"/>
      <c r="HC46" s="245" t="s">
        <v>191</v>
      </c>
      <c r="HD46" s="244"/>
      <c r="HE46" s="245" t="s">
        <v>191</v>
      </c>
      <c r="HF46" s="244"/>
      <c r="HG46" s="245" t="s">
        <v>191</v>
      </c>
      <c r="HH46" s="244"/>
      <c r="HI46" s="245" t="s">
        <v>191</v>
      </c>
      <c r="HJ46" s="244"/>
      <c r="HK46" s="245" t="s">
        <v>191</v>
      </c>
      <c r="HL46" s="244"/>
      <c r="HM46" s="245" t="s">
        <v>191</v>
      </c>
      <c r="HN46" s="244"/>
      <c r="HO46" s="245" t="s">
        <v>191</v>
      </c>
      <c r="HP46" s="244"/>
      <c r="HQ46" s="245" t="s">
        <v>191</v>
      </c>
      <c r="HR46" s="244"/>
      <c r="HS46" s="245" t="s">
        <v>191</v>
      </c>
      <c r="HT46" s="244"/>
      <c r="HU46" s="245" t="s">
        <v>191</v>
      </c>
      <c r="HV46" s="244"/>
      <c r="HW46" s="245" t="s">
        <v>191</v>
      </c>
      <c r="HX46" s="244"/>
      <c r="HY46" s="245" t="s">
        <v>191</v>
      </c>
      <c r="HZ46" s="244"/>
      <c r="IA46" s="245" t="s">
        <v>191</v>
      </c>
      <c r="IB46" s="244"/>
      <c r="IC46" s="245" t="s">
        <v>191</v>
      </c>
      <c r="ID46" s="244"/>
      <c r="IE46" s="245" t="s">
        <v>191</v>
      </c>
      <c r="IF46" s="244"/>
      <c r="IG46" s="245" t="s">
        <v>191</v>
      </c>
      <c r="IH46" s="244"/>
      <c r="II46" s="245" t="s">
        <v>191</v>
      </c>
    </row>
    <row r="47" spans="1:243" ht="15.75" customHeight="1" x14ac:dyDescent="0.2">
      <c r="A47" s="634"/>
      <c r="B47" s="628"/>
      <c r="C47" s="636"/>
      <c r="D47" s="10">
        <v>0</v>
      </c>
      <c r="E47" s="507" t="s">
        <v>7</v>
      </c>
      <c r="F47" s="238">
        <v>0</v>
      </c>
      <c r="G47" s="239"/>
      <c r="H47" s="238">
        <v>0</v>
      </c>
      <c r="I47" s="239"/>
      <c r="J47" s="238">
        <v>0</v>
      </c>
      <c r="K47" s="239"/>
      <c r="L47" s="238">
        <v>0</v>
      </c>
      <c r="M47" s="239"/>
      <c r="N47" s="238">
        <v>0</v>
      </c>
      <c r="O47" s="239"/>
      <c r="P47" s="238">
        <v>0</v>
      </c>
      <c r="Q47" s="239"/>
      <c r="R47" s="238">
        <v>0</v>
      </c>
      <c r="S47" s="239"/>
      <c r="T47" s="238">
        <v>0</v>
      </c>
      <c r="U47" s="239"/>
      <c r="V47" s="238">
        <v>0</v>
      </c>
      <c r="W47" s="239"/>
      <c r="X47" s="238">
        <v>0</v>
      </c>
      <c r="Y47" s="239"/>
      <c r="Z47" s="238">
        <v>0</v>
      </c>
      <c r="AA47" s="239"/>
      <c r="AB47" s="238">
        <v>0</v>
      </c>
      <c r="AC47" s="239"/>
      <c r="AD47" s="238">
        <v>0</v>
      </c>
      <c r="AE47" s="239"/>
      <c r="AF47" s="238">
        <v>0</v>
      </c>
      <c r="AG47" s="239"/>
      <c r="AH47" s="238">
        <v>0</v>
      </c>
      <c r="AI47" s="239"/>
      <c r="AJ47" s="238">
        <v>0</v>
      </c>
      <c r="AK47" s="239"/>
      <c r="AL47" s="238">
        <v>0</v>
      </c>
      <c r="AM47" s="239"/>
      <c r="AN47" s="238">
        <v>0</v>
      </c>
      <c r="AO47" s="239"/>
      <c r="AP47" s="238">
        <v>0</v>
      </c>
      <c r="AQ47" s="239"/>
      <c r="AR47" s="238">
        <v>0</v>
      </c>
      <c r="AS47" s="239"/>
      <c r="AT47" s="238">
        <v>0</v>
      </c>
      <c r="AU47" s="239"/>
      <c r="AV47" s="238">
        <v>0</v>
      </c>
      <c r="AW47" s="239"/>
      <c r="AX47" s="238">
        <v>0</v>
      </c>
      <c r="AY47" s="239"/>
      <c r="AZ47" s="238">
        <v>0</v>
      </c>
      <c r="BA47" s="239"/>
      <c r="BB47" s="238">
        <v>0</v>
      </c>
      <c r="BC47" s="239"/>
      <c r="BD47" s="238">
        <v>0</v>
      </c>
      <c r="BE47" s="239"/>
      <c r="BF47" s="238">
        <v>0</v>
      </c>
      <c r="BG47" s="239"/>
      <c r="BH47" s="238">
        <v>0</v>
      </c>
      <c r="BI47" s="239"/>
      <c r="BJ47" s="238">
        <v>0</v>
      </c>
      <c r="BK47" s="239"/>
      <c r="BL47" s="238">
        <v>0</v>
      </c>
      <c r="BM47" s="239"/>
      <c r="BN47" s="238">
        <v>0</v>
      </c>
      <c r="BO47" s="239"/>
      <c r="BP47" s="238">
        <v>0</v>
      </c>
      <c r="BQ47" s="239"/>
      <c r="BR47" s="238">
        <v>0</v>
      </c>
      <c r="BS47" s="239"/>
      <c r="BT47" s="238">
        <v>0</v>
      </c>
      <c r="BU47" s="239"/>
      <c r="BV47" s="238">
        <v>0</v>
      </c>
      <c r="BW47" s="239"/>
      <c r="BX47" s="238">
        <v>0</v>
      </c>
      <c r="BY47" s="239"/>
      <c r="BZ47" s="238">
        <v>0</v>
      </c>
      <c r="CA47" s="239"/>
      <c r="CB47" s="238">
        <v>0</v>
      </c>
      <c r="CC47" s="239"/>
      <c r="CD47" s="238">
        <v>0</v>
      </c>
      <c r="CE47" s="239"/>
      <c r="CF47" s="238">
        <v>0</v>
      </c>
      <c r="CG47" s="239"/>
      <c r="CH47" s="238">
        <v>0</v>
      </c>
      <c r="CI47" s="239"/>
      <c r="CJ47" s="238">
        <v>0</v>
      </c>
      <c r="CK47" s="239"/>
      <c r="CL47" s="238">
        <v>0</v>
      </c>
      <c r="CM47" s="239"/>
      <c r="CN47" s="238">
        <v>0</v>
      </c>
      <c r="CO47" s="239"/>
      <c r="CP47" s="238">
        <v>0</v>
      </c>
      <c r="CQ47" s="239"/>
      <c r="CR47" s="238">
        <v>0</v>
      </c>
      <c r="CS47" s="239"/>
      <c r="CT47" s="238">
        <v>0</v>
      </c>
      <c r="CU47" s="239"/>
      <c r="CV47" s="238">
        <v>0</v>
      </c>
      <c r="CW47" s="239"/>
      <c r="CX47" s="238">
        <v>0</v>
      </c>
      <c r="CY47" s="239"/>
      <c r="CZ47" s="238">
        <v>0</v>
      </c>
      <c r="DA47" s="239"/>
      <c r="DB47" s="238">
        <v>0</v>
      </c>
      <c r="DC47" s="239"/>
      <c r="DD47" s="238">
        <v>0</v>
      </c>
      <c r="DE47" s="239"/>
      <c r="DF47" s="238">
        <v>0</v>
      </c>
      <c r="DG47" s="239"/>
      <c r="DH47" s="238">
        <v>0</v>
      </c>
      <c r="DI47" s="239"/>
      <c r="DJ47" s="238">
        <v>0</v>
      </c>
      <c r="DK47" s="239"/>
      <c r="DL47" s="238">
        <v>0</v>
      </c>
      <c r="DM47" s="239"/>
      <c r="DN47" s="238">
        <v>0</v>
      </c>
      <c r="DO47" s="239"/>
      <c r="DP47" s="238">
        <v>0</v>
      </c>
      <c r="DQ47" s="239"/>
      <c r="DR47" s="238">
        <v>0</v>
      </c>
      <c r="DS47" s="239"/>
      <c r="DT47" s="238">
        <v>0</v>
      </c>
      <c r="DU47" s="239"/>
      <c r="DV47" s="238">
        <v>0</v>
      </c>
      <c r="DW47" s="239"/>
      <c r="DX47" s="238">
        <v>0</v>
      </c>
      <c r="DY47" s="239"/>
      <c r="DZ47" s="238">
        <v>0</v>
      </c>
      <c r="EA47" s="239"/>
      <c r="EB47" s="238">
        <v>0</v>
      </c>
      <c r="EC47" s="239"/>
      <c r="ED47" s="238">
        <v>0</v>
      </c>
      <c r="EE47" s="239"/>
      <c r="EF47" s="238">
        <v>0</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4"/>
      <c r="B48" s="628"/>
      <c r="C48" s="636"/>
      <c r="D48" s="8" t="s">
        <v>8</v>
      </c>
      <c r="E48" s="508"/>
      <c r="F48" s="246"/>
      <c r="G48" s="247" t="s">
        <v>191</v>
      </c>
      <c r="H48" s="246"/>
      <c r="I48" s="247" t="s">
        <v>191</v>
      </c>
      <c r="J48" s="246"/>
      <c r="K48" s="247" t="s">
        <v>191</v>
      </c>
      <c r="L48" s="246"/>
      <c r="M48" s="247" t="s">
        <v>191</v>
      </c>
      <c r="N48" s="246"/>
      <c r="O48" s="247" t="s">
        <v>191</v>
      </c>
      <c r="P48" s="246"/>
      <c r="Q48" s="247" t="s">
        <v>191</v>
      </c>
      <c r="R48" s="246"/>
      <c r="S48" s="247" t="s">
        <v>191</v>
      </c>
      <c r="T48" s="246"/>
      <c r="U48" s="247" t="s">
        <v>191</v>
      </c>
      <c r="V48" s="246"/>
      <c r="W48" s="247" t="s">
        <v>191</v>
      </c>
      <c r="X48" s="246"/>
      <c r="Y48" s="247" t="s">
        <v>191</v>
      </c>
      <c r="Z48" s="246"/>
      <c r="AA48" s="247" t="s">
        <v>191</v>
      </c>
      <c r="AB48" s="246"/>
      <c r="AC48" s="247" t="s">
        <v>191</v>
      </c>
      <c r="AD48" s="246"/>
      <c r="AE48" s="247" t="s">
        <v>191</v>
      </c>
      <c r="AF48" s="246"/>
      <c r="AG48" s="247" t="s">
        <v>191</v>
      </c>
      <c r="AH48" s="246"/>
      <c r="AI48" s="247" t="s">
        <v>191</v>
      </c>
      <c r="AJ48" s="246"/>
      <c r="AK48" s="247" t="s">
        <v>191</v>
      </c>
      <c r="AL48" s="246"/>
      <c r="AM48" s="247" t="s">
        <v>191</v>
      </c>
      <c r="AN48" s="246"/>
      <c r="AO48" s="247" t="s">
        <v>191</v>
      </c>
      <c r="AP48" s="246"/>
      <c r="AQ48" s="247" t="s">
        <v>191</v>
      </c>
      <c r="AR48" s="246"/>
      <c r="AS48" s="247" t="s">
        <v>191</v>
      </c>
      <c r="AT48" s="246"/>
      <c r="AU48" s="247" t="s">
        <v>191</v>
      </c>
      <c r="AV48" s="246"/>
      <c r="AW48" s="247" t="s">
        <v>191</v>
      </c>
      <c r="AX48" s="246"/>
      <c r="AY48" s="247" t="s">
        <v>191</v>
      </c>
      <c r="AZ48" s="246"/>
      <c r="BA48" s="247" t="s">
        <v>191</v>
      </c>
      <c r="BB48" s="246"/>
      <c r="BC48" s="247" t="s">
        <v>191</v>
      </c>
      <c r="BD48" s="246"/>
      <c r="BE48" s="247" t="s">
        <v>191</v>
      </c>
      <c r="BF48" s="246"/>
      <c r="BG48" s="247" t="s">
        <v>191</v>
      </c>
      <c r="BH48" s="246"/>
      <c r="BI48" s="247" t="s">
        <v>191</v>
      </c>
      <c r="BJ48" s="246"/>
      <c r="BK48" s="247" t="s">
        <v>191</v>
      </c>
      <c r="BL48" s="246"/>
      <c r="BM48" s="247" t="s">
        <v>191</v>
      </c>
      <c r="BN48" s="246"/>
      <c r="BO48" s="247" t="s">
        <v>191</v>
      </c>
      <c r="BP48" s="246"/>
      <c r="BQ48" s="247" t="s">
        <v>191</v>
      </c>
      <c r="BR48" s="246"/>
      <c r="BS48" s="247" t="s">
        <v>191</v>
      </c>
      <c r="BT48" s="246"/>
      <c r="BU48" s="247" t="s">
        <v>191</v>
      </c>
      <c r="BV48" s="246"/>
      <c r="BW48" s="247" t="s">
        <v>191</v>
      </c>
      <c r="BX48" s="246"/>
      <c r="BY48" s="247" t="s">
        <v>191</v>
      </c>
      <c r="BZ48" s="246"/>
      <c r="CA48" s="247" t="s">
        <v>191</v>
      </c>
      <c r="CB48" s="246"/>
      <c r="CC48" s="247" t="s">
        <v>191</v>
      </c>
      <c r="CD48" s="246"/>
      <c r="CE48" s="247" t="s">
        <v>191</v>
      </c>
      <c r="CF48" s="246"/>
      <c r="CG48" s="247" t="s">
        <v>191</v>
      </c>
      <c r="CH48" s="246"/>
      <c r="CI48" s="247" t="s">
        <v>191</v>
      </c>
      <c r="CJ48" s="246"/>
      <c r="CK48" s="247" t="s">
        <v>191</v>
      </c>
      <c r="CL48" s="246"/>
      <c r="CM48" s="247" t="s">
        <v>191</v>
      </c>
      <c r="CN48" s="246"/>
      <c r="CO48" s="247" t="s">
        <v>191</v>
      </c>
      <c r="CP48" s="246"/>
      <c r="CQ48" s="247" t="s">
        <v>191</v>
      </c>
      <c r="CR48" s="246"/>
      <c r="CS48" s="247" t="s">
        <v>191</v>
      </c>
      <c r="CT48" s="246"/>
      <c r="CU48" s="247" t="s">
        <v>191</v>
      </c>
      <c r="CV48" s="246"/>
      <c r="CW48" s="247" t="s">
        <v>191</v>
      </c>
      <c r="CX48" s="246"/>
      <c r="CY48" s="247" t="s">
        <v>191</v>
      </c>
      <c r="CZ48" s="246"/>
      <c r="DA48" s="247" t="s">
        <v>191</v>
      </c>
      <c r="DB48" s="246"/>
      <c r="DC48" s="247" t="s">
        <v>191</v>
      </c>
      <c r="DD48" s="246"/>
      <c r="DE48" s="247" t="s">
        <v>191</v>
      </c>
      <c r="DF48" s="246"/>
      <c r="DG48" s="247" t="s">
        <v>191</v>
      </c>
      <c r="DH48" s="246"/>
      <c r="DI48" s="247" t="s">
        <v>191</v>
      </c>
      <c r="DJ48" s="246"/>
      <c r="DK48" s="247" t="s">
        <v>191</v>
      </c>
      <c r="DL48" s="246"/>
      <c r="DM48" s="247" t="s">
        <v>191</v>
      </c>
      <c r="DN48" s="246"/>
      <c r="DO48" s="247" t="s">
        <v>191</v>
      </c>
      <c r="DP48" s="246"/>
      <c r="DQ48" s="247" t="s">
        <v>191</v>
      </c>
      <c r="DR48" s="246"/>
      <c r="DS48" s="247" t="s">
        <v>191</v>
      </c>
      <c r="DT48" s="246"/>
      <c r="DU48" s="247" t="s">
        <v>191</v>
      </c>
      <c r="DV48" s="246"/>
      <c r="DW48" s="247" t="s">
        <v>191</v>
      </c>
      <c r="DX48" s="246"/>
      <c r="DY48" s="247" t="s">
        <v>191</v>
      </c>
      <c r="DZ48" s="246"/>
      <c r="EA48" s="247" t="s">
        <v>191</v>
      </c>
      <c r="EB48" s="246"/>
      <c r="EC48" s="247" t="s">
        <v>191</v>
      </c>
      <c r="ED48" s="246"/>
      <c r="EE48" s="247" t="s">
        <v>191</v>
      </c>
      <c r="EF48" s="246"/>
      <c r="EG48" s="247" t="s">
        <v>191</v>
      </c>
      <c r="EH48" s="246"/>
      <c r="EI48" s="247" t="s">
        <v>191</v>
      </c>
      <c r="EJ48" s="246"/>
      <c r="EK48" s="247" t="s">
        <v>191</v>
      </c>
      <c r="EL48" s="246"/>
      <c r="EM48" s="247" t="s">
        <v>191</v>
      </c>
      <c r="EN48" s="246"/>
      <c r="EO48" s="247" t="s">
        <v>191</v>
      </c>
      <c r="EP48" s="246"/>
      <c r="EQ48" s="247" t="s">
        <v>191</v>
      </c>
      <c r="ER48" s="246"/>
      <c r="ES48" s="247" t="s">
        <v>191</v>
      </c>
      <c r="ET48" s="246"/>
      <c r="EU48" s="247" t="s">
        <v>191</v>
      </c>
      <c r="EV48" s="246"/>
      <c r="EW48" s="247" t="s">
        <v>191</v>
      </c>
      <c r="EX48" s="246"/>
      <c r="EY48" s="247" t="s">
        <v>191</v>
      </c>
      <c r="EZ48" s="246"/>
      <c r="FA48" s="247" t="s">
        <v>191</v>
      </c>
      <c r="FB48" s="246"/>
      <c r="FC48" s="247" t="s">
        <v>191</v>
      </c>
      <c r="FD48" s="246"/>
      <c r="FE48" s="247" t="s">
        <v>191</v>
      </c>
      <c r="FF48" s="246"/>
      <c r="FG48" s="247" t="s">
        <v>191</v>
      </c>
      <c r="FH48" s="246"/>
      <c r="FI48" s="247" t="s">
        <v>191</v>
      </c>
      <c r="FJ48" s="246"/>
      <c r="FK48" s="247" t="s">
        <v>191</v>
      </c>
      <c r="FL48" s="246"/>
      <c r="FM48" s="247" t="s">
        <v>191</v>
      </c>
      <c r="FN48" s="246"/>
      <c r="FO48" s="247" t="s">
        <v>191</v>
      </c>
      <c r="FP48" s="246"/>
      <c r="FQ48" s="247" t="s">
        <v>191</v>
      </c>
      <c r="FR48" s="246"/>
      <c r="FS48" s="247" t="s">
        <v>191</v>
      </c>
      <c r="FT48" s="246"/>
      <c r="FU48" s="247" t="s">
        <v>191</v>
      </c>
      <c r="FV48" s="246"/>
      <c r="FW48" s="247" t="s">
        <v>191</v>
      </c>
      <c r="FX48" s="246"/>
      <c r="FY48" s="247" t="s">
        <v>191</v>
      </c>
      <c r="FZ48" s="246"/>
      <c r="GA48" s="247" t="s">
        <v>191</v>
      </c>
      <c r="GB48" s="246"/>
      <c r="GC48" s="247" t="s">
        <v>191</v>
      </c>
      <c r="GD48" s="246"/>
      <c r="GE48" s="247" t="s">
        <v>191</v>
      </c>
      <c r="GF48" s="246"/>
      <c r="GG48" s="247" t="s">
        <v>191</v>
      </c>
      <c r="GH48" s="246"/>
      <c r="GI48" s="247" t="s">
        <v>191</v>
      </c>
      <c r="GJ48" s="246"/>
      <c r="GK48" s="247" t="s">
        <v>191</v>
      </c>
      <c r="GL48" s="246"/>
      <c r="GM48" s="247" t="s">
        <v>191</v>
      </c>
      <c r="GN48" s="246"/>
      <c r="GO48" s="247" t="s">
        <v>191</v>
      </c>
      <c r="GP48" s="246"/>
      <c r="GQ48" s="247" t="s">
        <v>191</v>
      </c>
      <c r="GR48" s="246"/>
      <c r="GS48" s="247" t="s">
        <v>191</v>
      </c>
      <c r="GT48" s="246"/>
      <c r="GU48" s="247" t="s">
        <v>191</v>
      </c>
      <c r="GV48" s="246"/>
      <c r="GW48" s="247" t="s">
        <v>191</v>
      </c>
      <c r="GX48" s="246"/>
      <c r="GY48" s="247" t="s">
        <v>191</v>
      </c>
      <c r="GZ48" s="246"/>
      <c r="HA48" s="247" t="s">
        <v>191</v>
      </c>
      <c r="HB48" s="246"/>
      <c r="HC48" s="247" t="s">
        <v>191</v>
      </c>
      <c r="HD48" s="246"/>
      <c r="HE48" s="247" t="s">
        <v>191</v>
      </c>
      <c r="HF48" s="246"/>
      <c r="HG48" s="247" t="s">
        <v>191</v>
      </c>
      <c r="HH48" s="246"/>
      <c r="HI48" s="247" t="s">
        <v>191</v>
      </c>
      <c r="HJ48" s="246"/>
      <c r="HK48" s="247" t="s">
        <v>191</v>
      </c>
      <c r="HL48" s="246"/>
      <c r="HM48" s="247" t="s">
        <v>191</v>
      </c>
      <c r="HN48" s="246"/>
      <c r="HO48" s="247" t="s">
        <v>191</v>
      </c>
      <c r="HP48" s="246"/>
      <c r="HQ48" s="247" t="s">
        <v>191</v>
      </c>
      <c r="HR48" s="246"/>
      <c r="HS48" s="247" t="s">
        <v>191</v>
      </c>
      <c r="HT48" s="246"/>
      <c r="HU48" s="247" t="s">
        <v>191</v>
      </c>
      <c r="HV48" s="246"/>
      <c r="HW48" s="247" t="s">
        <v>191</v>
      </c>
      <c r="HX48" s="246"/>
      <c r="HY48" s="247" t="s">
        <v>191</v>
      </c>
      <c r="HZ48" s="246"/>
      <c r="IA48" s="247" t="s">
        <v>191</v>
      </c>
      <c r="IB48" s="246"/>
      <c r="IC48" s="247" t="s">
        <v>191</v>
      </c>
      <c r="ID48" s="246"/>
      <c r="IE48" s="247" t="s">
        <v>191</v>
      </c>
      <c r="IF48" s="246"/>
      <c r="IG48" s="247" t="s">
        <v>191</v>
      </c>
      <c r="IH48" s="246"/>
      <c r="II48" s="247" t="s">
        <v>191</v>
      </c>
    </row>
    <row r="49" spans="1:243" ht="15.75" customHeight="1" x14ac:dyDescent="0.2">
      <c r="A49" s="634"/>
      <c r="B49" s="628"/>
      <c r="C49" s="636"/>
      <c r="D49" s="11">
        <v>0</v>
      </c>
      <c r="E49" s="509" t="s">
        <v>9</v>
      </c>
      <c r="F49" s="240">
        <v>0</v>
      </c>
      <c r="G49" s="241"/>
      <c r="H49" s="240">
        <v>0</v>
      </c>
      <c r="I49" s="241"/>
      <c r="J49" s="240">
        <v>0</v>
      </c>
      <c r="K49" s="241"/>
      <c r="L49" s="240">
        <v>0</v>
      </c>
      <c r="M49" s="241"/>
      <c r="N49" s="240">
        <v>0</v>
      </c>
      <c r="O49" s="241"/>
      <c r="P49" s="240">
        <v>0</v>
      </c>
      <c r="Q49" s="241"/>
      <c r="R49" s="240">
        <v>0</v>
      </c>
      <c r="S49" s="241"/>
      <c r="T49" s="240">
        <v>0</v>
      </c>
      <c r="U49" s="241"/>
      <c r="V49" s="240">
        <v>0</v>
      </c>
      <c r="W49" s="241"/>
      <c r="X49" s="240">
        <v>0</v>
      </c>
      <c r="Y49" s="241"/>
      <c r="Z49" s="240">
        <v>0</v>
      </c>
      <c r="AA49" s="241"/>
      <c r="AB49" s="240">
        <v>0</v>
      </c>
      <c r="AC49" s="241"/>
      <c r="AD49" s="240">
        <v>0</v>
      </c>
      <c r="AE49" s="241"/>
      <c r="AF49" s="240">
        <v>0</v>
      </c>
      <c r="AG49" s="241"/>
      <c r="AH49" s="240">
        <v>0</v>
      </c>
      <c r="AI49" s="241"/>
      <c r="AJ49" s="240">
        <v>0</v>
      </c>
      <c r="AK49" s="241"/>
      <c r="AL49" s="240">
        <v>0</v>
      </c>
      <c r="AM49" s="241"/>
      <c r="AN49" s="240">
        <v>0</v>
      </c>
      <c r="AO49" s="241"/>
      <c r="AP49" s="240">
        <v>0</v>
      </c>
      <c r="AQ49" s="241"/>
      <c r="AR49" s="240">
        <v>0</v>
      </c>
      <c r="AS49" s="241"/>
      <c r="AT49" s="240">
        <v>0</v>
      </c>
      <c r="AU49" s="241"/>
      <c r="AV49" s="240">
        <v>0</v>
      </c>
      <c r="AW49" s="241"/>
      <c r="AX49" s="240">
        <v>0</v>
      </c>
      <c r="AY49" s="241"/>
      <c r="AZ49" s="240">
        <v>0</v>
      </c>
      <c r="BA49" s="241"/>
      <c r="BB49" s="240">
        <v>0</v>
      </c>
      <c r="BC49" s="241"/>
      <c r="BD49" s="240">
        <v>0</v>
      </c>
      <c r="BE49" s="241"/>
      <c r="BF49" s="240">
        <v>0</v>
      </c>
      <c r="BG49" s="241"/>
      <c r="BH49" s="240">
        <v>0</v>
      </c>
      <c r="BI49" s="241"/>
      <c r="BJ49" s="240">
        <v>0</v>
      </c>
      <c r="BK49" s="241"/>
      <c r="BL49" s="240">
        <v>0</v>
      </c>
      <c r="BM49" s="241"/>
      <c r="BN49" s="240">
        <v>0</v>
      </c>
      <c r="BO49" s="241"/>
      <c r="BP49" s="240">
        <v>0</v>
      </c>
      <c r="BQ49" s="241"/>
      <c r="BR49" s="240">
        <v>0</v>
      </c>
      <c r="BS49" s="241"/>
      <c r="BT49" s="240">
        <v>0</v>
      </c>
      <c r="BU49" s="241"/>
      <c r="BV49" s="240">
        <v>0</v>
      </c>
      <c r="BW49" s="241"/>
      <c r="BX49" s="240">
        <v>0</v>
      </c>
      <c r="BY49" s="241"/>
      <c r="BZ49" s="240">
        <v>0</v>
      </c>
      <c r="CA49" s="241"/>
      <c r="CB49" s="240">
        <v>0</v>
      </c>
      <c r="CC49" s="241"/>
      <c r="CD49" s="240">
        <v>0</v>
      </c>
      <c r="CE49" s="241"/>
      <c r="CF49" s="240">
        <v>0</v>
      </c>
      <c r="CG49" s="241"/>
      <c r="CH49" s="240">
        <v>0</v>
      </c>
      <c r="CI49" s="241"/>
      <c r="CJ49" s="240">
        <v>0</v>
      </c>
      <c r="CK49" s="241"/>
      <c r="CL49" s="240">
        <v>0</v>
      </c>
      <c r="CM49" s="241"/>
      <c r="CN49" s="240">
        <v>0</v>
      </c>
      <c r="CO49" s="241"/>
      <c r="CP49" s="240">
        <v>0</v>
      </c>
      <c r="CQ49" s="241"/>
      <c r="CR49" s="240">
        <v>0</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v>0</v>
      </c>
      <c r="DO49" s="241"/>
      <c r="DP49" s="240">
        <v>0</v>
      </c>
      <c r="DQ49" s="241"/>
      <c r="DR49" s="240">
        <v>0</v>
      </c>
      <c r="DS49" s="241"/>
      <c r="DT49" s="240">
        <v>0</v>
      </c>
      <c r="DU49" s="241"/>
      <c r="DV49" s="240">
        <v>0</v>
      </c>
      <c r="DW49" s="241"/>
      <c r="DX49" s="240">
        <v>0</v>
      </c>
      <c r="DY49" s="241"/>
      <c r="DZ49" s="240">
        <v>0</v>
      </c>
      <c r="EA49" s="241"/>
      <c r="EB49" s="240">
        <v>0</v>
      </c>
      <c r="EC49" s="241"/>
      <c r="ED49" s="240">
        <v>0</v>
      </c>
      <c r="EE49" s="241"/>
      <c r="EF49" s="240">
        <v>0</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4"/>
      <c r="B50" s="628"/>
      <c r="C50" s="636"/>
      <c r="D50" s="9">
        <v>0</v>
      </c>
      <c r="E50" s="510"/>
      <c r="F50" s="244"/>
      <c r="G50" s="245" t="s">
        <v>191</v>
      </c>
      <c r="H50" s="244"/>
      <c r="I50" s="245" t="s">
        <v>191</v>
      </c>
      <c r="J50" s="244"/>
      <c r="K50" s="245" t="s">
        <v>191</v>
      </c>
      <c r="L50" s="244"/>
      <c r="M50" s="245" t="s">
        <v>191</v>
      </c>
      <c r="N50" s="244"/>
      <c r="O50" s="245" t="s">
        <v>191</v>
      </c>
      <c r="P50" s="244"/>
      <c r="Q50" s="245" t="s">
        <v>191</v>
      </c>
      <c r="R50" s="244"/>
      <c r="S50" s="245" t="s">
        <v>191</v>
      </c>
      <c r="T50" s="244"/>
      <c r="U50" s="245" t="s">
        <v>191</v>
      </c>
      <c r="V50" s="244"/>
      <c r="W50" s="245" t="s">
        <v>191</v>
      </c>
      <c r="X50" s="244"/>
      <c r="Y50" s="245" t="s">
        <v>191</v>
      </c>
      <c r="Z50" s="244"/>
      <c r="AA50" s="245" t="s">
        <v>191</v>
      </c>
      <c r="AB50" s="244"/>
      <c r="AC50" s="245" t="s">
        <v>191</v>
      </c>
      <c r="AD50" s="244"/>
      <c r="AE50" s="245" t="s">
        <v>191</v>
      </c>
      <c r="AF50" s="244"/>
      <c r="AG50" s="245" t="s">
        <v>191</v>
      </c>
      <c r="AH50" s="244"/>
      <c r="AI50" s="245" t="s">
        <v>191</v>
      </c>
      <c r="AJ50" s="244"/>
      <c r="AK50" s="245" t="s">
        <v>191</v>
      </c>
      <c r="AL50" s="244"/>
      <c r="AM50" s="245" t="s">
        <v>191</v>
      </c>
      <c r="AN50" s="244"/>
      <c r="AO50" s="245" t="s">
        <v>191</v>
      </c>
      <c r="AP50" s="244"/>
      <c r="AQ50" s="245" t="s">
        <v>191</v>
      </c>
      <c r="AR50" s="244"/>
      <c r="AS50" s="245" t="s">
        <v>191</v>
      </c>
      <c r="AT50" s="244"/>
      <c r="AU50" s="245" t="s">
        <v>191</v>
      </c>
      <c r="AV50" s="244"/>
      <c r="AW50" s="245" t="s">
        <v>191</v>
      </c>
      <c r="AX50" s="244"/>
      <c r="AY50" s="245" t="s">
        <v>191</v>
      </c>
      <c r="AZ50" s="244"/>
      <c r="BA50" s="245" t="s">
        <v>191</v>
      </c>
      <c r="BB50" s="244"/>
      <c r="BC50" s="245" t="s">
        <v>191</v>
      </c>
      <c r="BD50" s="244"/>
      <c r="BE50" s="245" t="s">
        <v>191</v>
      </c>
      <c r="BF50" s="244"/>
      <c r="BG50" s="245" t="s">
        <v>191</v>
      </c>
      <c r="BH50" s="244"/>
      <c r="BI50" s="245" t="s">
        <v>191</v>
      </c>
      <c r="BJ50" s="244"/>
      <c r="BK50" s="245" t="s">
        <v>191</v>
      </c>
      <c r="BL50" s="244"/>
      <c r="BM50" s="245" t="s">
        <v>191</v>
      </c>
      <c r="BN50" s="244"/>
      <c r="BO50" s="245" t="s">
        <v>191</v>
      </c>
      <c r="BP50" s="244"/>
      <c r="BQ50" s="245" t="s">
        <v>191</v>
      </c>
      <c r="BR50" s="244"/>
      <c r="BS50" s="245" t="s">
        <v>191</v>
      </c>
      <c r="BT50" s="244"/>
      <c r="BU50" s="245" t="s">
        <v>191</v>
      </c>
      <c r="BV50" s="244"/>
      <c r="BW50" s="245" t="s">
        <v>191</v>
      </c>
      <c r="BX50" s="244"/>
      <c r="BY50" s="245" t="s">
        <v>191</v>
      </c>
      <c r="BZ50" s="244"/>
      <c r="CA50" s="245" t="s">
        <v>191</v>
      </c>
      <c r="CB50" s="244"/>
      <c r="CC50" s="245" t="s">
        <v>191</v>
      </c>
      <c r="CD50" s="244"/>
      <c r="CE50" s="245" t="s">
        <v>191</v>
      </c>
      <c r="CF50" s="244"/>
      <c r="CG50" s="245" t="s">
        <v>191</v>
      </c>
      <c r="CH50" s="244"/>
      <c r="CI50" s="245" t="s">
        <v>191</v>
      </c>
      <c r="CJ50" s="244"/>
      <c r="CK50" s="245" t="s">
        <v>191</v>
      </c>
      <c r="CL50" s="244"/>
      <c r="CM50" s="245" t="s">
        <v>191</v>
      </c>
      <c r="CN50" s="244"/>
      <c r="CO50" s="245" t="s">
        <v>191</v>
      </c>
      <c r="CP50" s="244"/>
      <c r="CQ50" s="245" t="s">
        <v>191</v>
      </c>
      <c r="CR50" s="244"/>
      <c r="CS50" s="245" t="s">
        <v>191</v>
      </c>
      <c r="CT50" s="244"/>
      <c r="CU50" s="245" t="s">
        <v>191</v>
      </c>
      <c r="CV50" s="244"/>
      <c r="CW50" s="245" t="s">
        <v>191</v>
      </c>
      <c r="CX50" s="244"/>
      <c r="CY50" s="245" t="s">
        <v>191</v>
      </c>
      <c r="CZ50" s="244"/>
      <c r="DA50" s="245" t="s">
        <v>191</v>
      </c>
      <c r="DB50" s="244"/>
      <c r="DC50" s="245" t="s">
        <v>191</v>
      </c>
      <c r="DD50" s="244"/>
      <c r="DE50" s="245" t="s">
        <v>191</v>
      </c>
      <c r="DF50" s="244"/>
      <c r="DG50" s="245" t="s">
        <v>191</v>
      </c>
      <c r="DH50" s="244"/>
      <c r="DI50" s="245" t="s">
        <v>191</v>
      </c>
      <c r="DJ50" s="244"/>
      <c r="DK50" s="245" t="s">
        <v>191</v>
      </c>
      <c r="DL50" s="244"/>
      <c r="DM50" s="245" t="s">
        <v>191</v>
      </c>
      <c r="DN50" s="244"/>
      <c r="DO50" s="245" t="s">
        <v>191</v>
      </c>
      <c r="DP50" s="244"/>
      <c r="DQ50" s="245" t="s">
        <v>191</v>
      </c>
      <c r="DR50" s="244"/>
      <c r="DS50" s="245" t="s">
        <v>191</v>
      </c>
      <c r="DT50" s="244"/>
      <c r="DU50" s="245" t="s">
        <v>191</v>
      </c>
      <c r="DV50" s="244"/>
      <c r="DW50" s="245" t="s">
        <v>191</v>
      </c>
      <c r="DX50" s="244"/>
      <c r="DY50" s="245" t="s">
        <v>191</v>
      </c>
      <c r="DZ50" s="244"/>
      <c r="EA50" s="245" t="s">
        <v>191</v>
      </c>
      <c r="EB50" s="244"/>
      <c r="EC50" s="245" t="s">
        <v>191</v>
      </c>
      <c r="ED50" s="244"/>
      <c r="EE50" s="245" t="s">
        <v>191</v>
      </c>
      <c r="EF50" s="244"/>
      <c r="EG50" s="245" t="s">
        <v>191</v>
      </c>
      <c r="EH50" s="244"/>
      <c r="EI50" s="245" t="s">
        <v>191</v>
      </c>
      <c r="EJ50" s="244"/>
      <c r="EK50" s="245" t="s">
        <v>191</v>
      </c>
      <c r="EL50" s="244"/>
      <c r="EM50" s="245" t="s">
        <v>191</v>
      </c>
      <c r="EN50" s="244"/>
      <c r="EO50" s="245" t="s">
        <v>191</v>
      </c>
      <c r="EP50" s="244"/>
      <c r="EQ50" s="245" t="s">
        <v>191</v>
      </c>
      <c r="ER50" s="244"/>
      <c r="ES50" s="245" t="s">
        <v>191</v>
      </c>
      <c r="ET50" s="244"/>
      <c r="EU50" s="245" t="s">
        <v>191</v>
      </c>
      <c r="EV50" s="244"/>
      <c r="EW50" s="245" t="s">
        <v>191</v>
      </c>
      <c r="EX50" s="244"/>
      <c r="EY50" s="245" t="s">
        <v>191</v>
      </c>
      <c r="EZ50" s="244"/>
      <c r="FA50" s="245" t="s">
        <v>191</v>
      </c>
      <c r="FB50" s="244"/>
      <c r="FC50" s="245" t="s">
        <v>191</v>
      </c>
      <c r="FD50" s="244"/>
      <c r="FE50" s="245" t="s">
        <v>191</v>
      </c>
      <c r="FF50" s="244"/>
      <c r="FG50" s="245" t="s">
        <v>191</v>
      </c>
      <c r="FH50" s="244"/>
      <c r="FI50" s="245" t="s">
        <v>191</v>
      </c>
      <c r="FJ50" s="244"/>
      <c r="FK50" s="245" t="s">
        <v>191</v>
      </c>
      <c r="FL50" s="244"/>
      <c r="FM50" s="245" t="s">
        <v>191</v>
      </c>
      <c r="FN50" s="244"/>
      <c r="FO50" s="245" t="s">
        <v>191</v>
      </c>
      <c r="FP50" s="244"/>
      <c r="FQ50" s="245" t="s">
        <v>191</v>
      </c>
      <c r="FR50" s="244"/>
      <c r="FS50" s="245" t="s">
        <v>191</v>
      </c>
      <c r="FT50" s="244"/>
      <c r="FU50" s="245" t="s">
        <v>191</v>
      </c>
      <c r="FV50" s="244"/>
      <c r="FW50" s="245" t="s">
        <v>191</v>
      </c>
      <c r="FX50" s="244"/>
      <c r="FY50" s="245" t="s">
        <v>191</v>
      </c>
      <c r="FZ50" s="244"/>
      <c r="GA50" s="245" t="s">
        <v>191</v>
      </c>
      <c r="GB50" s="244"/>
      <c r="GC50" s="245" t="s">
        <v>191</v>
      </c>
      <c r="GD50" s="244"/>
      <c r="GE50" s="245" t="s">
        <v>191</v>
      </c>
      <c r="GF50" s="244"/>
      <c r="GG50" s="245" t="s">
        <v>191</v>
      </c>
      <c r="GH50" s="244"/>
      <c r="GI50" s="245" t="s">
        <v>191</v>
      </c>
      <c r="GJ50" s="244"/>
      <c r="GK50" s="245" t="s">
        <v>191</v>
      </c>
      <c r="GL50" s="244"/>
      <c r="GM50" s="245" t="s">
        <v>191</v>
      </c>
      <c r="GN50" s="244"/>
      <c r="GO50" s="245" t="s">
        <v>191</v>
      </c>
      <c r="GP50" s="244"/>
      <c r="GQ50" s="245" t="s">
        <v>191</v>
      </c>
      <c r="GR50" s="244"/>
      <c r="GS50" s="245" t="s">
        <v>191</v>
      </c>
      <c r="GT50" s="244"/>
      <c r="GU50" s="245" t="s">
        <v>191</v>
      </c>
      <c r="GV50" s="244"/>
      <c r="GW50" s="245" t="s">
        <v>191</v>
      </c>
      <c r="GX50" s="244"/>
      <c r="GY50" s="245" t="s">
        <v>191</v>
      </c>
      <c r="GZ50" s="244"/>
      <c r="HA50" s="245" t="s">
        <v>191</v>
      </c>
      <c r="HB50" s="244"/>
      <c r="HC50" s="245" t="s">
        <v>191</v>
      </c>
      <c r="HD50" s="244"/>
      <c r="HE50" s="245" t="s">
        <v>191</v>
      </c>
      <c r="HF50" s="244"/>
      <c r="HG50" s="245" t="s">
        <v>191</v>
      </c>
      <c r="HH50" s="244"/>
      <c r="HI50" s="245" t="s">
        <v>191</v>
      </c>
      <c r="HJ50" s="244"/>
      <c r="HK50" s="245" t="s">
        <v>191</v>
      </c>
      <c r="HL50" s="244"/>
      <c r="HM50" s="245" t="s">
        <v>191</v>
      </c>
      <c r="HN50" s="244"/>
      <c r="HO50" s="245" t="s">
        <v>191</v>
      </c>
      <c r="HP50" s="244"/>
      <c r="HQ50" s="245" t="s">
        <v>191</v>
      </c>
      <c r="HR50" s="244"/>
      <c r="HS50" s="245" t="s">
        <v>191</v>
      </c>
      <c r="HT50" s="244"/>
      <c r="HU50" s="245" t="s">
        <v>191</v>
      </c>
      <c r="HV50" s="244"/>
      <c r="HW50" s="245" t="s">
        <v>191</v>
      </c>
      <c r="HX50" s="244"/>
      <c r="HY50" s="245" t="s">
        <v>191</v>
      </c>
      <c r="HZ50" s="244"/>
      <c r="IA50" s="245" t="s">
        <v>191</v>
      </c>
      <c r="IB50" s="244"/>
      <c r="IC50" s="245" t="s">
        <v>191</v>
      </c>
      <c r="ID50" s="244"/>
      <c r="IE50" s="245" t="s">
        <v>191</v>
      </c>
      <c r="IF50" s="244"/>
      <c r="IG50" s="245" t="s">
        <v>191</v>
      </c>
      <c r="IH50" s="244"/>
      <c r="II50" s="245" t="s">
        <v>191</v>
      </c>
    </row>
    <row r="51" spans="1:243" ht="15.75" customHeight="1" x14ac:dyDescent="0.2">
      <c r="A51" s="634"/>
      <c r="B51" s="628"/>
      <c r="C51" s="636"/>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v>0</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4"/>
      <c r="B52" s="641"/>
      <c r="C52" s="643"/>
      <c r="D52" s="9" t="s">
        <v>11</v>
      </c>
      <c r="E52" s="510"/>
      <c r="F52" s="244"/>
      <c r="G52" s="245" t="s">
        <v>191</v>
      </c>
      <c r="H52" s="244"/>
      <c r="I52" s="245" t="s">
        <v>191</v>
      </c>
      <c r="J52" s="244"/>
      <c r="K52" s="245" t="s">
        <v>191</v>
      </c>
      <c r="L52" s="244"/>
      <c r="M52" s="245" t="s">
        <v>191</v>
      </c>
      <c r="N52" s="244"/>
      <c r="O52" s="245" t="s">
        <v>191</v>
      </c>
      <c r="P52" s="244"/>
      <c r="Q52" s="245" t="s">
        <v>191</v>
      </c>
      <c r="R52" s="244"/>
      <c r="S52" s="245" t="s">
        <v>191</v>
      </c>
      <c r="T52" s="244"/>
      <c r="U52" s="245" t="s">
        <v>191</v>
      </c>
      <c r="V52" s="244"/>
      <c r="W52" s="245" t="s">
        <v>191</v>
      </c>
      <c r="X52" s="244"/>
      <c r="Y52" s="245" t="s">
        <v>191</v>
      </c>
      <c r="Z52" s="244"/>
      <c r="AA52" s="245" t="s">
        <v>191</v>
      </c>
      <c r="AB52" s="244"/>
      <c r="AC52" s="245" t="s">
        <v>191</v>
      </c>
      <c r="AD52" s="244"/>
      <c r="AE52" s="245" t="s">
        <v>191</v>
      </c>
      <c r="AF52" s="244"/>
      <c r="AG52" s="245" t="s">
        <v>191</v>
      </c>
      <c r="AH52" s="244"/>
      <c r="AI52" s="245" t="s">
        <v>191</v>
      </c>
      <c r="AJ52" s="244"/>
      <c r="AK52" s="245" t="s">
        <v>191</v>
      </c>
      <c r="AL52" s="244"/>
      <c r="AM52" s="245" t="s">
        <v>191</v>
      </c>
      <c r="AN52" s="244"/>
      <c r="AO52" s="245" t="s">
        <v>191</v>
      </c>
      <c r="AP52" s="244"/>
      <c r="AQ52" s="245" t="s">
        <v>191</v>
      </c>
      <c r="AR52" s="244"/>
      <c r="AS52" s="245" t="s">
        <v>191</v>
      </c>
      <c r="AT52" s="244"/>
      <c r="AU52" s="245" t="s">
        <v>191</v>
      </c>
      <c r="AV52" s="244"/>
      <c r="AW52" s="245" t="s">
        <v>191</v>
      </c>
      <c r="AX52" s="244"/>
      <c r="AY52" s="245" t="s">
        <v>191</v>
      </c>
      <c r="AZ52" s="244"/>
      <c r="BA52" s="245" t="s">
        <v>191</v>
      </c>
      <c r="BB52" s="244"/>
      <c r="BC52" s="245" t="s">
        <v>191</v>
      </c>
      <c r="BD52" s="244"/>
      <c r="BE52" s="245" t="s">
        <v>191</v>
      </c>
      <c r="BF52" s="244"/>
      <c r="BG52" s="245" t="s">
        <v>191</v>
      </c>
      <c r="BH52" s="244"/>
      <c r="BI52" s="245" t="s">
        <v>191</v>
      </c>
      <c r="BJ52" s="244"/>
      <c r="BK52" s="245" t="s">
        <v>191</v>
      </c>
      <c r="BL52" s="244"/>
      <c r="BM52" s="245" t="s">
        <v>191</v>
      </c>
      <c r="BN52" s="244"/>
      <c r="BO52" s="245" t="s">
        <v>191</v>
      </c>
      <c r="BP52" s="244"/>
      <c r="BQ52" s="245" t="s">
        <v>191</v>
      </c>
      <c r="BR52" s="244"/>
      <c r="BS52" s="245" t="s">
        <v>191</v>
      </c>
      <c r="BT52" s="244"/>
      <c r="BU52" s="245" t="s">
        <v>191</v>
      </c>
      <c r="BV52" s="244"/>
      <c r="BW52" s="245" t="s">
        <v>191</v>
      </c>
      <c r="BX52" s="244"/>
      <c r="BY52" s="245" t="s">
        <v>191</v>
      </c>
      <c r="BZ52" s="244"/>
      <c r="CA52" s="245" t="s">
        <v>191</v>
      </c>
      <c r="CB52" s="244"/>
      <c r="CC52" s="245" t="s">
        <v>191</v>
      </c>
      <c r="CD52" s="244"/>
      <c r="CE52" s="245" t="s">
        <v>191</v>
      </c>
      <c r="CF52" s="244"/>
      <c r="CG52" s="245" t="s">
        <v>191</v>
      </c>
      <c r="CH52" s="244"/>
      <c r="CI52" s="245" t="s">
        <v>191</v>
      </c>
      <c r="CJ52" s="244"/>
      <c r="CK52" s="245" t="s">
        <v>191</v>
      </c>
      <c r="CL52" s="244"/>
      <c r="CM52" s="245" t="s">
        <v>191</v>
      </c>
      <c r="CN52" s="244"/>
      <c r="CO52" s="245" t="s">
        <v>191</v>
      </c>
      <c r="CP52" s="244"/>
      <c r="CQ52" s="245" t="s">
        <v>191</v>
      </c>
      <c r="CR52" s="244"/>
      <c r="CS52" s="245" t="s">
        <v>191</v>
      </c>
      <c r="CT52" s="244"/>
      <c r="CU52" s="245" t="s">
        <v>191</v>
      </c>
      <c r="CV52" s="244"/>
      <c r="CW52" s="245" t="s">
        <v>191</v>
      </c>
      <c r="CX52" s="244"/>
      <c r="CY52" s="245" t="s">
        <v>191</v>
      </c>
      <c r="CZ52" s="244"/>
      <c r="DA52" s="245" t="s">
        <v>191</v>
      </c>
      <c r="DB52" s="244"/>
      <c r="DC52" s="245" t="s">
        <v>191</v>
      </c>
      <c r="DD52" s="244"/>
      <c r="DE52" s="245" t="s">
        <v>191</v>
      </c>
      <c r="DF52" s="244"/>
      <c r="DG52" s="245" t="s">
        <v>191</v>
      </c>
      <c r="DH52" s="244"/>
      <c r="DI52" s="245" t="s">
        <v>191</v>
      </c>
      <c r="DJ52" s="244"/>
      <c r="DK52" s="245" t="s">
        <v>191</v>
      </c>
      <c r="DL52" s="244"/>
      <c r="DM52" s="245" t="s">
        <v>191</v>
      </c>
      <c r="DN52" s="244"/>
      <c r="DO52" s="245" t="s">
        <v>191</v>
      </c>
      <c r="DP52" s="244"/>
      <c r="DQ52" s="245" t="s">
        <v>191</v>
      </c>
      <c r="DR52" s="244"/>
      <c r="DS52" s="245" t="s">
        <v>191</v>
      </c>
      <c r="DT52" s="244"/>
      <c r="DU52" s="245" t="s">
        <v>191</v>
      </c>
      <c r="DV52" s="244"/>
      <c r="DW52" s="245" t="s">
        <v>191</v>
      </c>
      <c r="DX52" s="244"/>
      <c r="DY52" s="245" t="s">
        <v>191</v>
      </c>
      <c r="DZ52" s="244"/>
      <c r="EA52" s="245" t="s">
        <v>191</v>
      </c>
      <c r="EB52" s="244"/>
      <c r="EC52" s="245" t="s">
        <v>191</v>
      </c>
      <c r="ED52" s="244"/>
      <c r="EE52" s="245" t="s">
        <v>191</v>
      </c>
      <c r="EF52" s="244"/>
      <c r="EG52" s="245" t="s">
        <v>191</v>
      </c>
      <c r="EH52" s="244"/>
      <c r="EI52" s="245" t="s">
        <v>191</v>
      </c>
      <c r="EJ52" s="244"/>
      <c r="EK52" s="245" t="s">
        <v>191</v>
      </c>
      <c r="EL52" s="244"/>
      <c r="EM52" s="245" t="s">
        <v>191</v>
      </c>
      <c r="EN52" s="244"/>
      <c r="EO52" s="245" t="s">
        <v>191</v>
      </c>
      <c r="EP52" s="244"/>
      <c r="EQ52" s="245" t="s">
        <v>191</v>
      </c>
      <c r="ER52" s="244"/>
      <c r="ES52" s="245" t="s">
        <v>191</v>
      </c>
      <c r="ET52" s="244"/>
      <c r="EU52" s="245" t="s">
        <v>191</v>
      </c>
      <c r="EV52" s="244"/>
      <c r="EW52" s="245" t="s">
        <v>191</v>
      </c>
      <c r="EX52" s="244"/>
      <c r="EY52" s="245" t="s">
        <v>191</v>
      </c>
      <c r="EZ52" s="244"/>
      <c r="FA52" s="245" t="s">
        <v>191</v>
      </c>
      <c r="FB52" s="244"/>
      <c r="FC52" s="245" t="s">
        <v>191</v>
      </c>
      <c r="FD52" s="244"/>
      <c r="FE52" s="245" t="s">
        <v>191</v>
      </c>
      <c r="FF52" s="244"/>
      <c r="FG52" s="245" t="s">
        <v>191</v>
      </c>
      <c r="FH52" s="244"/>
      <c r="FI52" s="245" t="s">
        <v>191</v>
      </c>
      <c r="FJ52" s="244"/>
      <c r="FK52" s="245" t="s">
        <v>191</v>
      </c>
      <c r="FL52" s="244"/>
      <c r="FM52" s="245" t="s">
        <v>191</v>
      </c>
      <c r="FN52" s="244"/>
      <c r="FO52" s="245" t="s">
        <v>191</v>
      </c>
      <c r="FP52" s="244"/>
      <c r="FQ52" s="245" t="s">
        <v>191</v>
      </c>
      <c r="FR52" s="244"/>
      <c r="FS52" s="245" t="s">
        <v>191</v>
      </c>
      <c r="FT52" s="244"/>
      <c r="FU52" s="245" t="s">
        <v>191</v>
      </c>
      <c r="FV52" s="244"/>
      <c r="FW52" s="245" t="s">
        <v>191</v>
      </c>
      <c r="FX52" s="244"/>
      <c r="FY52" s="245" t="s">
        <v>191</v>
      </c>
      <c r="FZ52" s="244"/>
      <c r="GA52" s="245" t="s">
        <v>191</v>
      </c>
      <c r="GB52" s="244"/>
      <c r="GC52" s="245" t="s">
        <v>191</v>
      </c>
      <c r="GD52" s="244"/>
      <c r="GE52" s="245" t="s">
        <v>191</v>
      </c>
      <c r="GF52" s="244"/>
      <c r="GG52" s="245" t="s">
        <v>191</v>
      </c>
      <c r="GH52" s="244"/>
      <c r="GI52" s="245" t="s">
        <v>191</v>
      </c>
      <c r="GJ52" s="244"/>
      <c r="GK52" s="245" t="s">
        <v>191</v>
      </c>
      <c r="GL52" s="244"/>
      <c r="GM52" s="245" t="s">
        <v>191</v>
      </c>
      <c r="GN52" s="244"/>
      <c r="GO52" s="245" t="s">
        <v>191</v>
      </c>
      <c r="GP52" s="244"/>
      <c r="GQ52" s="245" t="s">
        <v>191</v>
      </c>
      <c r="GR52" s="244"/>
      <c r="GS52" s="245" t="s">
        <v>191</v>
      </c>
      <c r="GT52" s="244"/>
      <c r="GU52" s="245" t="s">
        <v>191</v>
      </c>
      <c r="GV52" s="244"/>
      <c r="GW52" s="245" t="s">
        <v>191</v>
      </c>
      <c r="GX52" s="244"/>
      <c r="GY52" s="245" t="s">
        <v>191</v>
      </c>
      <c r="GZ52" s="244"/>
      <c r="HA52" s="245" t="s">
        <v>191</v>
      </c>
      <c r="HB52" s="244"/>
      <c r="HC52" s="245" t="s">
        <v>191</v>
      </c>
      <c r="HD52" s="244"/>
      <c r="HE52" s="245" t="s">
        <v>191</v>
      </c>
      <c r="HF52" s="244"/>
      <c r="HG52" s="245" t="s">
        <v>191</v>
      </c>
      <c r="HH52" s="244"/>
      <c r="HI52" s="245" t="s">
        <v>191</v>
      </c>
      <c r="HJ52" s="244"/>
      <c r="HK52" s="245" t="s">
        <v>191</v>
      </c>
      <c r="HL52" s="244"/>
      <c r="HM52" s="245" t="s">
        <v>191</v>
      </c>
      <c r="HN52" s="244"/>
      <c r="HO52" s="245" t="s">
        <v>191</v>
      </c>
      <c r="HP52" s="244"/>
      <c r="HQ52" s="245" t="s">
        <v>191</v>
      </c>
      <c r="HR52" s="244"/>
      <c r="HS52" s="245" t="s">
        <v>191</v>
      </c>
      <c r="HT52" s="244"/>
      <c r="HU52" s="245" t="s">
        <v>191</v>
      </c>
      <c r="HV52" s="244"/>
      <c r="HW52" s="245" t="s">
        <v>191</v>
      </c>
      <c r="HX52" s="244"/>
      <c r="HY52" s="245" t="s">
        <v>191</v>
      </c>
      <c r="HZ52" s="244"/>
      <c r="IA52" s="245" t="s">
        <v>191</v>
      </c>
      <c r="IB52" s="244"/>
      <c r="IC52" s="245" t="s">
        <v>191</v>
      </c>
      <c r="ID52" s="244"/>
      <c r="IE52" s="245" t="s">
        <v>191</v>
      </c>
      <c r="IF52" s="244"/>
      <c r="IG52" s="245" t="s">
        <v>191</v>
      </c>
      <c r="IH52" s="244"/>
      <c r="II52" s="245" t="s">
        <v>191</v>
      </c>
    </row>
    <row r="53" spans="1:243" ht="15.75" customHeight="1" x14ac:dyDescent="0.2">
      <c r="A53" s="634"/>
      <c r="B53" s="640" t="s">
        <v>16</v>
      </c>
      <c r="C53" s="642">
        <v>44765</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v>0</v>
      </c>
      <c r="AO53" s="239"/>
      <c r="AP53" s="238">
        <v>0</v>
      </c>
      <c r="AQ53" s="239"/>
      <c r="AR53" s="238">
        <v>0</v>
      </c>
      <c r="AS53" s="239"/>
      <c r="AT53" s="238">
        <v>0</v>
      </c>
      <c r="AU53" s="239"/>
      <c r="AV53" s="238">
        <v>0</v>
      </c>
      <c r="AW53" s="239"/>
      <c r="AX53" s="238">
        <v>0</v>
      </c>
      <c r="AY53" s="239"/>
      <c r="AZ53" s="238">
        <v>0</v>
      </c>
      <c r="BA53" s="239"/>
      <c r="BB53" s="238">
        <v>0</v>
      </c>
      <c r="BC53" s="239"/>
      <c r="BD53" s="238">
        <v>0</v>
      </c>
      <c r="BE53" s="239"/>
      <c r="BF53" s="238">
        <v>0</v>
      </c>
      <c r="BG53" s="239"/>
      <c r="BH53" s="238">
        <v>0</v>
      </c>
      <c r="BI53" s="239"/>
      <c r="BJ53" s="238">
        <v>0</v>
      </c>
      <c r="BK53" s="239"/>
      <c r="BL53" s="238">
        <v>0</v>
      </c>
      <c r="BM53" s="239"/>
      <c r="BN53" s="238">
        <v>0</v>
      </c>
      <c r="BO53" s="239"/>
      <c r="BP53" s="238">
        <v>0</v>
      </c>
      <c r="BQ53" s="239"/>
      <c r="BR53" s="238">
        <v>0</v>
      </c>
      <c r="BS53" s="239"/>
      <c r="BT53" s="238">
        <v>0</v>
      </c>
      <c r="BU53" s="239"/>
      <c r="BV53" s="238">
        <v>0</v>
      </c>
      <c r="BW53" s="239"/>
      <c r="BX53" s="238">
        <v>0</v>
      </c>
      <c r="BY53" s="239"/>
      <c r="BZ53" s="238">
        <v>0</v>
      </c>
      <c r="CA53" s="239"/>
      <c r="CB53" s="238">
        <v>0</v>
      </c>
      <c r="CC53" s="239"/>
      <c r="CD53" s="238">
        <v>0</v>
      </c>
      <c r="CE53" s="239"/>
      <c r="CF53" s="238">
        <v>0</v>
      </c>
      <c r="CG53" s="239"/>
      <c r="CH53" s="238">
        <v>0</v>
      </c>
      <c r="CI53" s="239"/>
      <c r="CJ53" s="238">
        <v>0</v>
      </c>
      <c r="CK53" s="239"/>
      <c r="CL53" s="238">
        <v>0</v>
      </c>
      <c r="CM53" s="239"/>
      <c r="CN53" s="238">
        <v>0</v>
      </c>
      <c r="CO53" s="239"/>
      <c r="CP53" s="238">
        <v>0</v>
      </c>
      <c r="CQ53" s="239"/>
      <c r="CR53" s="238">
        <v>0</v>
      </c>
      <c r="CS53" s="239"/>
      <c r="CT53" s="238">
        <v>0</v>
      </c>
      <c r="CU53" s="239"/>
      <c r="CV53" s="238">
        <v>0</v>
      </c>
      <c r="CW53" s="239"/>
      <c r="CX53" s="238">
        <v>0</v>
      </c>
      <c r="CY53" s="239"/>
      <c r="CZ53" s="238">
        <v>0</v>
      </c>
      <c r="DA53" s="239"/>
      <c r="DB53" s="238">
        <v>0</v>
      </c>
      <c r="DC53" s="239"/>
      <c r="DD53" s="238">
        <v>0</v>
      </c>
      <c r="DE53" s="239"/>
      <c r="DF53" s="238">
        <v>0</v>
      </c>
      <c r="DG53" s="239"/>
      <c r="DH53" s="238">
        <v>0</v>
      </c>
      <c r="DI53" s="239"/>
      <c r="DJ53" s="238">
        <v>0</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4"/>
      <c r="B54" s="628"/>
      <c r="C54" s="636"/>
      <c r="D54" s="8" t="s">
        <v>6</v>
      </c>
      <c r="E54" s="504"/>
      <c r="F54" s="240"/>
      <c r="G54" s="241" t="s">
        <v>191</v>
      </c>
      <c r="H54" s="240"/>
      <c r="I54" s="241" t="s">
        <v>191</v>
      </c>
      <c r="J54" s="240"/>
      <c r="K54" s="241" t="s">
        <v>191</v>
      </c>
      <c r="L54" s="240"/>
      <c r="M54" s="241" t="s">
        <v>191</v>
      </c>
      <c r="N54" s="240"/>
      <c r="O54" s="241" t="s">
        <v>191</v>
      </c>
      <c r="P54" s="240"/>
      <c r="Q54" s="241" t="s">
        <v>191</v>
      </c>
      <c r="R54" s="240"/>
      <c r="S54" s="241" t="s">
        <v>191</v>
      </c>
      <c r="T54" s="240"/>
      <c r="U54" s="241" t="s">
        <v>191</v>
      </c>
      <c r="V54" s="240"/>
      <c r="W54" s="241" t="s">
        <v>191</v>
      </c>
      <c r="X54" s="240"/>
      <c r="Y54" s="241" t="s">
        <v>191</v>
      </c>
      <c r="Z54" s="240"/>
      <c r="AA54" s="241" t="s">
        <v>191</v>
      </c>
      <c r="AB54" s="240"/>
      <c r="AC54" s="241" t="s">
        <v>191</v>
      </c>
      <c r="AD54" s="240"/>
      <c r="AE54" s="241" t="s">
        <v>191</v>
      </c>
      <c r="AF54" s="240"/>
      <c r="AG54" s="241" t="s">
        <v>191</v>
      </c>
      <c r="AH54" s="240"/>
      <c r="AI54" s="241" t="s">
        <v>191</v>
      </c>
      <c r="AJ54" s="240"/>
      <c r="AK54" s="241" t="s">
        <v>191</v>
      </c>
      <c r="AL54" s="240"/>
      <c r="AM54" s="241" t="s">
        <v>191</v>
      </c>
      <c r="AN54" s="240"/>
      <c r="AO54" s="241" t="s">
        <v>191</v>
      </c>
      <c r="AP54" s="240"/>
      <c r="AQ54" s="241" t="s">
        <v>191</v>
      </c>
      <c r="AR54" s="240"/>
      <c r="AS54" s="241" t="s">
        <v>191</v>
      </c>
      <c r="AT54" s="240"/>
      <c r="AU54" s="241" t="s">
        <v>191</v>
      </c>
      <c r="AV54" s="240"/>
      <c r="AW54" s="241" t="s">
        <v>191</v>
      </c>
      <c r="AX54" s="240"/>
      <c r="AY54" s="241" t="s">
        <v>191</v>
      </c>
      <c r="AZ54" s="240"/>
      <c r="BA54" s="241" t="s">
        <v>191</v>
      </c>
      <c r="BB54" s="240"/>
      <c r="BC54" s="241" t="s">
        <v>191</v>
      </c>
      <c r="BD54" s="240"/>
      <c r="BE54" s="241" t="s">
        <v>191</v>
      </c>
      <c r="BF54" s="240"/>
      <c r="BG54" s="241" t="s">
        <v>191</v>
      </c>
      <c r="BH54" s="240"/>
      <c r="BI54" s="241" t="s">
        <v>191</v>
      </c>
      <c r="BJ54" s="240"/>
      <c r="BK54" s="241" t="s">
        <v>191</v>
      </c>
      <c r="BL54" s="240"/>
      <c r="BM54" s="241" t="s">
        <v>191</v>
      </c>
      <c r="BN54" s="240"/>
      <c r="BO54" s="241" t="s">
        <v>191</v>
      </c>
      <c r="BP54" s="240"/>
      <c r="BQ54" s="241" t="s">
        <v>191</v>
      </c>
      <c r="BR54" s="240"/>
      <c r="BS54" s="241" t="s">
        <v>191</v>
      </c>
      <c r="BT54" s="240"/>
      <c r="BU54" s="241" t="s">
        <v>191</v>
      </c>
      <c r="BV54" s="240"/>
      <c r="BW54" s="241" t="s">
        <v>191</v>
      </c>
      <c r="BX54" s="240"/>
      <c r="BY54" s="241" t="s">
        <v>191</v>
      </c>
      <c r="BZ54" s="240"/>
      <c r="CA54" s="241" t="s">
        <v>191</v>
      </c>
      <c r="CB54" s="240"/>
      <c r="CC54" s="241" t="s">
        <v>191</v>
      </c>
      <c r="CD54" s="240"/>
      <c r="CE54" s="241" t="s">
        <v>191</v>
      </c>
      <c r="CF54" s="240"/>
      <c r="CG54" s="241" t="s">
        <v>191</v>
      </c>
      <c r="CH54" s="240"/>
      <c r="CI54" s="241" t="s">
        <v>191</v>
      </c>
      <c r="CJ54" s="240"/>
      <c r="CK54" s="241" t="s">
        <v>191</v>
      </c>
      <c r="CL54" s="240"/>
      <c r="CM54" s="241" t="s">
        <v>191</v>
      </c>
      <c r="CN54" s="240"/>
      <c r="CO54" s="241" t="s">
        <v>191</v>
      </c>
      <c r="CP54" s="240"/>
      <c r="CQ54" s="241" t="s">
        <v>191</v>
      </c>
      <c r="CR54" s="240"/>
      <c r="CS54" s="241" t="s">
        <v>191</v>
      </c>
      <c r="CT54" s="240"/>
      <c r="CU54" s="241" t="s">
        <v>191</v>
      </c>
      <c r="CV54" s="240"/>
      <c r="CW54" s="241" t="s">
        <v>191</v>
      </c>
      <c r="CX54" s="240"/>
      <c r="CY54" s="241" t="s">
        <v>191</v>
      </c>
      <c r="CZ54" s="240"/>
      <c r="DA54" s="241" t="s">
        <v>191</v>
      </c>
      <c r="DB54" s="240"/>
      <c r="DC54" s="241" t="s">
        <v>191</v>
      </c>
      <c r="DD54" s="240"/>
      <c r="DE54" s="241" t="s">
        <v>191</v>
      </c>
      <c r="DF54" s="240"/>
      <c r="DG54" s="241" t="s">
        <v>191</v>
      </c>
      <c r="DH54" s="240"/>
      <c r="DI54" s="241" t="s">
        <v>191</v>
      </c>
      <c r="DJ54" s="240"/>
      <c r="DK54" s="241" t="s">
        <v>191</v>
      </c>
      <c r="DL54" s="240"/>
      <c r="DM54" s="241" t="s">
        <v>191</v>
      </c>
      <c r="DN54" s="240"/>
      <c r="DO54" s="241" t="s">
        <v>191</v>
      </c>
      <c r="DP54" s="240"/>
      <c r="DQ54" s="241" t="s">
        <v>191</v>
      </c>
      <c r="DR54" s="240"/>
      <c r="DS54" s="241" t="s">
        <v>191</v>
      </c>
      <c r="DT54" s="240"/>
      <c r="DU54" s="241" t="s">
        <v>191</v>
      </c>
      <c r="DV54" s="240"/>
      <c r="DW54" s="241" t="s">
        <v>191</v>
      </c>
      <c r="DX54" s="240"/>
      <c r="DY54" s="241" t="s">
        <v>191</v>
      </c>
      <c r="DZ54" s="240"/>
      <c r="EA54" s="241" t="s">
        <v>191</v>
      </c>
      <c r="EB54" s="240"/>
      <c r="EC54" s="241" t="s">
        <v>191</v>
      </c>
      <c r="ED54" s="240"/>
      <c r="EE54" s="241" t="s">
        <v>191</v>
      </c>
      <c r="EF54" s="240"/>
      <c r="EG54" s="241" t="s">
        <v>191</v>
      </c>
      <c r="EH54" s="240"/>
      <c r="EI54" s="241" t="s">
        <v>191</v>
      </c>
      <c r="EJ54" s="240"/>
      <c r="EK54" s="241" t="s">
        <v>191</v>
      </c>
      <c r="EL54" s="240"/>
      <c r="EM54" s="241" t="s">
        <v>191</v>
      </c>
      <c r="EN54" s="240"/>
      <c r="EO54" s="241" t="s">
        <v>191</v>
      </c>
      <c r="EP54" s="240"/>
      <c r="EQ54" s="241" t="s">
        <v>191</v>
      </c>
      <c r="ER54" s="240"/>
      <c r="ES54" s="241" t="s">
        <v>191</v>
      </c>
      <c r="ET54" s="240"/>
      <c r="EU54" s="241" t="s">
        <v>191</v>
      </c>
      <c r="EV54" s="240"/>
      <c r="EW54" s="241" t="s">
        <v>191</v>
      </c>
      <c r="EX54" s="240"/>
      <c r="EY54" s="241" t="s">
        <v>191</v>
      </c>
      <c r="EZ54" s="240"/>
      <c r="FA54" s="241" t="s">
        <v>191</v>
      </c>
      <c r="FB54" s="240"/>
      <c r="FC54" s="241" t="s">
        <v>191</v>
      </c>
      <c r="FD54" s="240"/>
      <c r="FE54" s="241" t="s">
        <v>191</v>
      </c>
      <c r="FF54" s="240"/>
      <c r="FG54" s="241" t="s">
        <v>191</v>
      </c>
      <c r="FH54" s="240"/>
      <c r="FI54" s="241" t="s">
        <v>191</v>
      </c>
      <c r="FJ54" s="240"/>
      <c r="FK54" s="241" t="s">
        <v>191</v>
      </c>
      <c r="FL54" s="240"/>
      <c r="FM54" s="241" t="s">
        <v>191</v>
      </c>
      <c r="FN54" s="240"/>
      <c r="FO54" s="241" t="s">
        <v>191</v>
      </c>
      <c r="FP54" s="240"/>
      <c r="FQ54" s="241" t="s">
        <v>191</v>
      </c>
      <c r="FR54" s="240"/>
      <c r="FS54" s="241" t="s">
        <v>191</v>
      </c>
      <c r="FT54" s="240"/>
      <c r="FU54" s="241" t="s">
        <v>191</v>
      </c>
      <c r="FV54" s="240"/>
      <c r="FW54" s="241" t="s">
        <v>191</v>
      </c>
      <c r="FX54" s="240"/>
      <c r="FY54" s="241" t="s">
        <v>191</v>
      </c>
      <c r="FZ54" s="240"/>
      <c r="GA54" s="241" t="s">
        <v>191</v>
      </c>
      <c r="GB54" s="240"/>
      <c r="GC54" s="241" t="s">
        <v>191</v>
      </c>
      <c r="GD54" s="240"/>
      <c r="GE54" s="241" t="s">
        <v>191</v>
      </c>
      <c r="GF54" s="240"/>
      <c r="GG54" s="241" t="s">
        <v>191</v>
      </c>
      <c r="GH54" s="240"/>
      <c r="GI54" s="241" t="s">
        <v>191</v>
      </c>
      <c r="GJ54" s="240"/>
      <c r="GK54" s="241" t="s">
        <v>191</v>
      </c>
      <c r="GL54" s="240"/>
      <c r="GM54" s="241" t="s">
        <v>191</v>
      </c>
      <c r="GN54" s="240"/>
      <c r="GO54" s="241" t="s">
        <v>191</v>
      </c>
      <c r="GP54" s="240"/>
      <c r="GQ54" s="241" t="s">
        <v>191</v>
      </c>
      <c r="GR54" s="240"/>
      <c r="GS54" s="241" t="s">
        <v>191</v>
      </c>
      <c r="GT54" s="240"/>
      <c r="GU54" s="241" t="s">
        <v>191</v>
      </c>
      <c r="GV54" s="240"/>
      <c r="GW54" s="241" t="s">
        <v>191</v>
      </c>
      <c r="GX54" s="240"/>
      <c r="GY54" s="241" t="s">
        <v>191</v>
      </c>
      <c r="GZ54" s="240"/>
      <c r="HA54" s="241" t="s">
        <v>191</v>
      </c>
      <c r="HB54" s="240"/>
      <c r="HC54" s="241" t="s">
        <v>191</v>
      </c>
      <c r="HD54" s="240"/>
      <c r="HE54" s="241" t="s">
        <v>191</v>
      </c>
      <c r="HF54" s="240"/>
      <c r="HG54" s="241" t="s">
        <v>191</v>
      </c>
      <c r="HH54" s="240"/>
      <c r="HI54" s="241" t="s">
        <v>191</v>
      </c>
      <c r="HJ54" s="240"/>
      <c r="HK54" s="241" t="s">
        <v>191</v>
      </c>
      <c r="HL54" s="240"/>
      <c r="HM54" s="241" t="s">
        <v>191</v>
      </c>
      <c r="HN54" s="240"/>
      <c r="HO54" s="241" t="s">
        <v>191</v>
      </c>
      <c r="HP54" s="240"/>
      <c r="HQ54" s="241" t="s">
        <v>191</v>
      </c>
      <c r="HR54" s="240"/>
      <c r="HS54" s="241" t="s">
        <v>191</v>
      </c>
      <c r="HT54" s="240"/>
      <c r="HU54" s="241" t="s">
        <v>191</v>
      </c>
      <c r="HV54" s="240"/>
      <c r="HW54" s="241" t="s">
        <v>191</v>
      </c>
      <c r="HX54" s="240"/>
      <c r="HY54" s="241" t="s">
        <v>191</v>
      </c>
      <c r="HZ54" s="240"/>
      <c r="IA54" s="241" t="s">
        <v>191</v>
      </c>
      <c r="IB54" s="240"/>
      <c r="IC54" s="241" t="s">
        <v>191</v>
      </c>
      <c r="ID54" s="240"/>
      <c r="IE54" s="241" t="s">
        <v>191</v>
      </c>
      <c r="IF54" s="240"/>
      <c r="IG54" s="241" t="s">
        <v>191</v>
      </c>
      <c r="IH54" s="240"/>
      <c r="II54" s="241" t="s">
        <v>191</v>
      </c>
    </row>
    <row r="55" spans="1:243" ht="15.75" customHeight="1" x14ac:dyDescent="0.2">
      <c r="A55" s="634"/>
      <c r="B55" s="628"/>
      <c r="C55" s="636"/>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v>0</v>
      </c>
      <c r="AQ55" s="243"/>
      <c r="AR55" s="242">
        <v>0</v>
      </c>
      <c r="AS55" s="243"/>
      <c r="AT55" s="242">
        <v>0</v>
      </c>
      <c r="AU55" s="243"/>
      <c r="AV55" s="242">
        <v>0</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v>0</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v>0</v>
      </c>
      <c r="DC55" s="243"/>
      <c r="DD55" s="242">
        <v>0</v>
      </c>
      <c r="DE55" s="243"/>
      <c r="DF55" s="242">
        <v>0</v>
      </c>
      <c r="DG55" s="243"/>
      <c r="DH55" s="242">
        <v>0</v>
      </c>
      <c r="DI55" s="243"/>
      <c r="DJ55" s="242">
        <v>0</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4"/>
      <c r="B56" s="628"/>
      <c r="C56" s="636"/>
      <c r="D56" s="9">
        <v>0</v>
      </c>
      <c r="E56" s="506"/>
      <c r="F56" s="244"/>
      <c r="G56" s="245" t="s">
        <v>191</v>
      </c>
      <c r="H56" s="244"/>
      <c r="I56" s="245" t="s">
        <v>191</v>
      </c>
      <c r="J56" s="244"/>
      <c r="K56" s="245" t="s">
        <v>191</v>
      </c>
      <c r="L56" s="244"/>
      <c r="M56" s="245" t="s">
        <v>191</v>
      </c>
      <c r="N56" s="244"/>
      <c r="O56" s="245" t="s">
        <v>191</v>
      </c>
      <c r="P56" s="244"/>
      <c r="Q56" s="245" t="s">
        <v>191</v>
      </c>
      <c r="R56" s="244"/>
      <c r="S56" s="245" t="s">
        <v>191</v>
      </c>
      <c r="T56" s="244"/>
      <c r="U56" s="245" t="s">
        <v>191</v>
      </c>
      <c r="V56" s="244"/>
      <c r="W56" s="245" t="s">
        <v>191</v>
      </c>
      <c r="X56" s="244"/>
      <c r="Y56" s="245" t="s">
        <v>191</v>
      </c>
      <c r="Z56" s="244"/>
      <c r="AA56" s="245" t="s">
        <v>191</v>
      </c>
      <c r="AB56" s="244"/>
      <c r="AC56" s="245" t="s">
        <v>191</v>
      </c>
      <c r="AD56" s="244"/>
      <c r="AE56" s="245" t="s">
        <v>191</v>
      </c>
      <c r="AF56" s="244"/>
      <c r="AG56" s="245" t="s">
        <v>191</v>
      </c>
      <c r="AH56" s="244"/>
      <c r="AI56" s="245" t="s">
        <v>191</v>
      </c>
      <c r="AJ56" s="244"/>
      <c r="AK56" s="245" t="s">
        <v>191</v>
      </c>
      <c r="AL56" s="244"/>
      <c r="AM56" s="245" t="s">
        <v>191</v>
      </c>
      <c r="AN56" s="244"/>
      <c r="AO56" s="245" t="s">
        <v>191</v>
      </c>
      <c r="AP56" s="244"/>
      <c r="AQ56" s="245" t="s">
        <v>191</v>
      </c>
      <c r="AR56" s="244"/>
      <c r="AS56" s="245" t="s">
        <v>191</v>
      </c>
      <c r="AT56" s="244"/>
      <c r="AU56" s="245" t="s">
        <v>191</v>
      </c>
      <c r="AV56" s="244"/>
      <c r="AW56" s="245" t="s">
        <v>191</v>
      </c>
      <c r="AX56" s="244"/>
      <c r="AY56" s="245" t="s">
        <v>191</v>
      </c>
      <c r="AZ56" s="244"/>
      <c r="BA56" s="245" t="s">
        <v>191</v>
      </c>
      <c r="BB56" s="244"/>
      <c r="BC56" s="245" t="s">
        <v>191</v>
      </c>
      <c r="BD56" s="244"/>
      <c r="BE56" s="245" t="s">
        <v>191</v>
      </c>
      <c r="BF56" s="244"/>
      <c r="BG56" s="245" t="s">
        <v>191</v>
      </c>
      <c r="BH56" s="244"/>
      <c r="BI56" s="245" t="s">
        <v>191</v>
      </c>
      <c r="BJ56" s="244"/>
      <c r="BK56" s="245" t="s">
        <v>191</v>
      </c>
      <c r="BL56" s="244"/>
      <c r="BM56" s="245" t="s">
        <v>191</v>
      </c>
      <c r="BN56" s="244"/>
      <c r="BO56" s="245" t="s">
        <v>191</v>
      </c>
      <c r="BP56" s="244"/>
      <c r="BQ56" s="245" t="s">
        <v>191</v>
      </c>
      <c r="BR56" s="244"/>
      <c r="BS56" s="245" t="s">
        <v>191</v>
      </c>
      <c r="BT56" s="244"/>
      <c r="BU56" s="245" t="s">
        <v>191</v>
      </c>
      <c r="BV56" s="244"/>
      <c r="BW56" s="245" t="s">
        <v>191</v>
      </c>
      <c r="BX56" s="244"/>
      <c r="BY56" s="245" t="s">
        <v>191</v>
      </c>
      <c r="BZ56" s="244"/>
      <c r="CA56" s="245" t="s">
        <v>191</v>
      </c>
      <c r="CB56" s="244"/>
      <c r="CC56" s="245" t="s">
        <v>191</v>
      </c>
      <c r="CD56" s="244"/>
      <c r="CE56" s="245" t="s">
        <v>191</v>
      </c>
      <c r="CF56" s="244"/>
      <c r="CG56" s="245" t="s">
        <v>191</v>
      </c>
      <c r="CH56" s="244"/>
      <c r="CI56" s="245" t="s">
        <v>191</v>
      </c>
      <c r="CJ56" s="244"/>
      <c r="CK56" s="245" t="s">
        <v>191</v>
      </c>
      <c r="CL56" s="244"/>
      <c r="CM56" s="245" t="s">
        <v>191</v>
      </c>
      <c r="CN56" s="244"/>
      <c r="CO56" s="245" t="s">
        <v>191</v>
      </c>
      <c r="CP56" s="244"/>
      <c r="CQ56" s="245" t="s">
        <v>191</v>
      </c>
      <c r="CR56" s="244"/>
      <c r="CS56" s="245" t="s">
        <v>191</v>
      </c>
      <c r="CT56" s="244"/>
      <c r="CU56" s="245" t="s">
        <v>191</v>
      </c>
      <c r="CV56" s="244"/>
      <c r="CW56" s="245" t="s">
        <v>191</v>
      </c>
      <c r="CX56" s="244"/>
      <c r="CY56" s="245" t="s">
        <v>191</v>
      </c>
      <c r="CZ56" s="244"/>
      <c r="DA56" s="245" t="s">
        <v>191</v>
      </c>
      <c r="DB56" s="244"/>
      <c r="DC56" s="245" t="s">
        <v>191</v>
      </c>
      <c r="DD56" s="244"/>
      <c r="DE56" s="245" t="s">
        <v>191</v>
      </c>
      <c r="DF56" s="244"/>
      <c r="DG56" s="245" t="s">
        <v>191</v>
      </c>
      <c r="DH56" s="244"/>
      <c r="DI56" s="245" t="s">
        <v>191</v>
      </c>
      <c r="DJ56" s="244"/>
      <c r="DK56" s="245" t="s">
        <v>191</v>
      </c>
      <c r="DL56" s="244"/>
      <c r="DM56" s="245" t="s">
        <v>191</v>
      </c>
      <c r="DN56" s="244"/>
      <c r="DO56" s="245" t="s">
        <v>191</v>
      </c>
      <c r="DP56" s="244"/>
      <c r="DQ56" s="245" t="s">
        <v>191</v>
      </c>
      <c r="DR56" s="244"/>
      <c r="DS56" s="245" t="s">
        <v>191</v>
      </c>
      <c r="DT56" s="244"/>
      <c r="DU56" s="245" t="s">
        <v>191</v>
      </c>
      <c r="DV56" s="244"/>
      <c r="DW56" s="245" t="s">
        <v>191</v>
      </c>
      <c r="DX56" s="244"/>
      <c r="DY56" s="245" t="s">
        <v>191</v>
      </c>
      <c r="DZ56" s="244"/>
      <c r="EA56" s="245" t="s">
        <v>191</v>
      </c>
      <c r="EB56" s="244"/>
      <c r="EC56" s="245" t="s">
        <v>191</v>
      </c>
      <c r="ED56" s="244"/>
      <c r="EE56" s="245" t="s">
        <v>191</v>
      </c>
      <c r="EF56" s="244"/>
      <c r="EG56" s="245" t="s">
        <v>191</v>
      </c>
      <c r="EH56" s="244"/>
      <c r="EI56" s="245" t="s">
        <v>191</v>
      </c>
      <c r="EJ56" s="244"/>
      <c r="EK56" s="245" t="s">
        <v>191</v>
      </c>
      <c r="EL56" s="244"/>
      <c r="EM56" s="245" t="s">
        <v>191</v>
      </c>
      <c r="EN56" s="244"/>
      <c r="EO56" s="245" t="s">
        <v>191</v>
      </c>
      <c r="EP56" s="244"/>
      <c r="EQ56" s="245" t="s">
        <v>191</v>
      </c>
      <c r="ER56" s="244"/>
      <c r="ES56" s="245" t="s">
        <v>191</v>
      </c>
      <c r="ET56" s="244"/>
      <c r="EU56" s="245" t="s">
        <v>191</v>
      </c>
      <c r="EV56" s="244"/>
      <c r="EW56" s="245" t="s">
        <v>191</v>
      </c>
      <c r="EX56" s="244"/>
      <c r="EY56" s="245" t="s">
        <v>191</v>
      </c>
      <c r="EZ56" s="244"/>
      <c r="FA56" s="245" t="s">
        <v>191</v>
      </c>
      <c r="FB56" s="244"/>
      <c r="FC56" s="245" t="s">
        <v>191</v>
      </c>
      <c r="FD56" s="244"/>
      <c r="FE56" s="245" t="s">
        <v>191</v>
      </c>
      <c r="FF56" s="244"/>
      <c r="FG56" s="245" t="s">
        <v>191</v>
      </c>
      <c r="FH56" s="244"/>
      <c r="FI56" s="245" t="s">
        <v>191</v>
      </c>
      <c r="FJ56" s="244"/>
      <c r="FK56" s="245" t="s">
        <v>191</v>
      </c>
      <c r="FL56" s="244"/>
      <c r="FM56" s="245" t="s">
        <v>191</v>
      </c>
      <c r="FN56" s="244"/>
      <c r="FO56" s="245" t="s">
        <v>191</v>
      </c>
      <c r="FP56" s="244"/>
      <c r="FQ56" s="245" t="s">
        <v>191</v>
      </c>
      <c r="FR56" s="244"/>
      <c r="FS56" s="245" t="s">
        <v>191</v>
      </c>
      <c r="FT56" s="244"/>
      <c r="FU56" s="245" t="s">
        <v>191</v>
      </c>
      <c r="FV56" s="244"/>
      <c r="FW56" s="245" t="s">
        <v>191</v>
      </c>
      <c r="FX56" s="244"/>
      <c r="FY56" s="245" t="s">
        <v>191</v>
      </c>
      <c r="FZ56" s="244"/>
      <c r="GA56" s="245" t="s">
        <v>191</v>
      </c>
      <c r="GB56" s="244"/>
      <c r="GC56" s="245" t="s">
        <v>191</v>
      </c>
      <c r="GD56" s="244"/>
      <c r="GE56" s="245" t="s">
        <v>191</v>
      </c>
      <c r="GF56" s="244"/>
      <c r="GG56" s="245" t="s">
        <v>191</v>
      </c>
      <c r="GH56" s="244"/>
      <c r="GI56" s="245" t="s">
        <v>191</v>
      </c>
      <c r="GJ56" s="244"/>
      <c r="GK56" s="245" t="s">
        <v>191</v>
      </c>
      <c r="GL56" s="244"/>
      <c r="GM56" s="245" t="s">
        <v>191</v>
      </c>
      <c r="GN56" s="244"/>
      <c r="GO56" s="245" t="s">
        <v>191</v>
      </c>
      <c r="GP56" s="244"/>
      <c r="GQ56" s="245" t="s">
        <v>191</v>
      </c>
      <c r="GR56" s="244"/>
      <c r="GS56" s="245" t="s">
        <v>191</v>
      </c>
      <c r="GT56" s="244"/>
      <c r="GU56" s="245" t="s">
        <v>191</v>
      </c>
      <c r="GV56" s="244"/>
      <c r="GW56" s="245" t="s">
        <v>191</v>
      </c>
      <c r="GX56" s="244"/>
      <c r="GY56" s="245" t="s">
        <v>191</v>
      </c>
      <c r="GZ56" s="244"/>
      <c r="HA56" s="245" t="s">
        <v>191</v>
      </c>
      <c r="HB56" s="244"/>
      <c r="HC56" s="245" t="s">
        <v>191</v>
      </c>
      <c r="HD56" s="244"/>
      <c r="HE56" s="245" t="s">
        <v>191</v>
      </c>
      <c r="HF56" s="244"/>
      <c r="HG56" s="245" t="s">
        <v>191</v>
      </c>
      <c r="HH56" s="244"/>
      <c r="HI56" s="245" t="s">
        <v>191</v>
      </c>
      <c r="HJ56" s="244"/>
      <c r="HK56" s="245" t="s">
        <v>191</v>
      </c>
      <c r="HL56" s="244"/>
      <c r="HM56" s="245" t="s">
        <v>191</v>
      </c>
      <c r="HN56" s="244"/>
      <c r="HO56" s="245" t="s">
        <v>191</v>
      </c>
      <c r="HP56" s="244"/>
      <c r="HQ56" s="245" t="s">
        <v>191</v>
      </c>
      <c r="HR56" s="244"/>
      <c r="HS56" s="245" t="s">
        <v>191</v>
      </c>
      <c r="HT56" s="244"/>
      <c r="HU56" s="245" t="s">
        <v>191</v>
      </c>
      <c r="HV56" s="244"/>
      <c r="HW56" s="245" t="s">
        <v>191</v>
      </c>
      <c r="HX56" s="244"/>
      <c r="HY56" s="245" t="s">
        <v>191</v>
      </c>
      <c r="HZ56" s="244"/>
      <c r="IA56" s="245" t="s">
        <v>191</v>
      </c>
      <c r="IB56" s="244"/>
      <c r="IC56" s="245" t="s">
        <v>191</v>
      </c>
      <c r="ID56" s="244"/>
      <c r="IE56" s="245" t="s">
        <v>191</v>
      </c>
      <c r="IF56" s="244"/>
      <c r="IG56" s="245" t="s">
        <v>191</v>
      </c>
      <c r="IH56" s="244"/>
      <c r="II56" s="245" t="s">
        <v>191</v>
      </c>
    </row>
    <row r="57" spans="1:243" ht="15.75" customHeight="1" x14ac:dyDescent="0.2">
      <c r="A57" s="634"/>
      <c r="B57" s="628"/>
      <c r="C57" s="636"/>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v>0</v>
      </c>
      <c r="AG57" s="239"/>
      <c r="AH57" s="238">
        <v>0</v>
      </c>
      <c r="AI57" s="239"/>
      <c r="AJ57" s="238">
        <v>0</v>
      </c>
      <c r="AK57" s="239"/>
      <c r="AL57" s="238">
        <v>0</v>
      </c>
      <c r="AM57" s="239"/>
      <c r="AN57" s="238">
        <v>0</v>
      </c>
      <c r="AO57" s="239"/>
      <c r="AP57" s="238">
        <v>0</v>
      </c>
      <c r="AQ57" s="239"/>
      <c r="AR57" s="238">
        <v>0</v>
      </c>
      <c r="AS57" s="239"/>
      <c r="AT57" s="238">
        <v>0</v>
      </c>
      <c r="AU57" s="239"/>
      <c r="AV57" s="238">
        <v>0</v>
      </c>
      <c r="AW57" s="239"/>
      <c r="AX57" s="238">
        <v>0</v>
      </c>
      <c r="AY57" s="239"/>
      <c r="AZ57" s="238">
        <v>0</v>
      </c>
      <c r="BA57" s="239"/>
      <c r="BB57" s="238">
        <v>0</v>
      </c>
      <c r="BC57" s="239"/>
      <c r="BD57" s="238">
        <v>0</v>
      </c>
      <c r="BE57" s="239"/>
      <c r="BF57" s="238">
        <v>0</v>
      </c>
      <c r="BG57" s="239"/>
      <c r="BH57" s="238">
        <v>0</v>
      </c>
      <c r="BI57" s="239"/>
      <c r="BJ57" s="238">
        <v>0</v>
      </c>
      <c r="BK57" s="239"/>
      <c r="BL57" s="238">
        <v>0</v>
      </c>
      <c r="BM57" s="239"/>
      <c r="BN57" s="238">
        <v>0</v>
      </c>
      <c r="BO57" s="239"/>
      <c r="BP57" s="238">
        <v>0</v>
      </c>
      <c r="BQ57" s="239"/>
      <c r="BR57" s="238">
        <v>0</v>
      </c>
      <c r="BS57" s="239"/>
      <c r="BT57" s="238">
        <v>0</v>
      </c>
      <c r="BU57" s="239"/>
      <c r="BV57" s="238">
        <v>0</v>
      </c>
      <c r="BW57" s="239"/>
      <c r="BX57" s="238">
        <v>0</v>
      </c>
      <c r="BY57" s="239"/>
      <c r="BZ57" s="238">
        <v>0</v>
      </c>
      <c r="CA57" s="239"/>
      <c r="CB57" s="238">
        <v>0</v>
      </c>
      <c r="CC57" s="239"/>
      <c r="CD57" s="238">
        <v>0</v>
      </c>
      <c r="CE57" s="239"/>
      <c r="CF57" s="238">
        <v>0</v>
      </c>
      <c r="CG57" s="239"/>
      <c r="CH57" s="238">
        <v>0</v>
      </c>
      <c r="CI57" s="239"/>
      <c r="CJ57" s="238">
        <v>0</v>
      </c>
      <c r="CK57" s="239"/>
      <c r="CL57" s="238">
        <v>0</v>
      </c>
      <c r="CM57" s="239"/>
      <c r="CN57" s="238">
        <v>0</v>
      </c>
      <c r="CO57" s="239"/>
      <c r="CP57" s="238">
        <v>0</v>
      </c>
      <c r="CQ57" s="239"/>
      <c r="CR57" s="238">
        <v>0</v>
      </c>
      <c r="CS57" s="239"/>
      <c r="CT57" s="238">
        <v>0</v>
      </c>
      <c r="CU57" s="239"/>
      <c r="CV57" s="238">
        <v>0</v>
      </c>
      <c r="CW57" s="239"/>
      <c r="CX57" s="238">
        <v>0</v>
      </c>
      <c r="CY57" s="239"/>
      <c r="CZ57" s="238">
        <v>0</v>
      </c>
      <c r="DA57" s="239"/>
      <c r="DB57" s="238">
        <v>0</v>
      </c>
      <c r="DC57" s="239"/>
      <c r="DD57" s="238">
        <v>0</v>
      </c>
      <c r="DE57" s="239"/>
      <c r="DF57" s="238">
        <v>0</v>
      </c>
      <c r="DG57" s="239"/>
      <c r="DH57" s="238">
        <v>0</v>
      </c>
      <c r="DI57" s="239"/>
      <c r="DJ57" s="238">
        <v>0</v>
      </c>
      <c r="DK57" s="239"/>
      <c r="DL57" s="238">
        <v>0</v>
      </c>
      <c r="DM57" s="239"/>
      <c r="DN57" s="238">
        <v>0</v>
      </c>
      <c r="DO57" s="239"/>
      <c r="DP57" s="238">
        <v>0</v>
      </c>
      <c r="DQ57" s="239"/>
      <c r="DR57" s="238">
        <v>0</v>
      </c>
      <c r="DS57" s="239"/>
      <c r="DT57" s="238">
        <v>0</v>
      </c>
      <c r="DU57" s="239"/>
      <c r="DV57" s="238">
        <v>0</v>
      </c>
      <c r="DW57" s="239"/>
      <c r="DX57" s="238">
        <v>0</v>
      </c>
      <c r="DY57" s="239"/>
      <c r="DZ57" s="238">
        <v>0</v>
      </c>
      <c r="EA57" s="239"/>
      <c r="EB57" s="238">
        <v>0</v>
      </c>
      <c r="EC57" s="239"/>
      <c r="ED57" s="238">
        <v>0</v>
      </c>
      <c r="EE57" s="239"/>
      <c r="EF57" s="238">
        <v>0</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4"/>
      <c r="B58" s="628"/>
      <c r="C58" s="636"/>
      <c r="D58" s="8" t="s">
        <v>8</v>
      </c>
      <c r="E58" s="508"/>
      <c r="F58" s="246"/>
      <c r="G58" s="247" t="s">
        <v>191</v>
      </c>
      <c r="H58" s="246"/>
      <c r="I58" s="247" t="s">
        <v>191</v>
      </c>
      <c r="J58" s="246"/>
      <c r="K58" s="247" t="s">
        <v>191</v>
      </c>
      <c r="L58" s="246"/>
      <c r="M58" s="247" t="s">
        <v>191</v>
      </c>
      <c r="N58" s="246"/>
      <c r="O58" s="247" t="s">
        <v>191</v>
      </c>
      <c r="P58" s="246"/>
      <c r="Q58" s="247" t="s">
        <v>191</v>
      </c>
      <c r="R58" s="246"/>
      <c r="S58" s="247" t="s">
        <v>191</v>
      </c>
      <c r="T58" s="246"/>
      <c r="U58" s="247" t="s">
        <v>191</v>
      </c>
      <c r="V58" s="246"/>
      <c r="W58" s="247" t="s">
        <v>191</v>
      </c>
      <c r="X58" s="246"/>
      <c r="Y58" s="247" t="s">
        <v>191</v>
      </c>
      <c r="Z58" s="246"/>
      <c r="AA58" s="247" t="s">
        <v>191</v>
      </c>
      <c r="AB58" s="246"/>
      <c r="AC58" s="247" t="s">
        <v>191</v>
      </c>
      <c r="AD58" s="246"/>
      <c r="AE58" s="247" t="s">
        <v>191</v>
      </c>
      <c r="AF58" s="246"/>
      <c r="AG58" s="247" t="s">
        <v>191</v>
      </c>
      <c r="AH58" s="246"/>
      <c r="AI58" s="247" t="s">
        <v>191</v>
      </c>
      <c r="AJ58" s="246"/>
      <c r="AK58" s="247" t="s">
        <v>191</v>
      </c>
      <c r="AL58" s="246"/>
      <c r="AM58" s="247" t="s">
        <v>191</v>
      </c>
      <c r="AN58" s="246"/>
      <c r="AO58" s="247" t="s">
        <v>191</v>
      </c>
      <c r="AP58" s="246"/>
      <c r="AQ58" s="247" t="s">
        <v>191</v>
      </c>
      <c r="AR58" s="246"/>
      <c r="AS58" s="247" t="s">
        <v>191</v>
      </c>
      <c r="AT58" s="246"/>
      <c r="AU58" s="247" t="s">
        <v>191</v>
      </c>
      <c r="AV58" s="246"/>
      <c r="AW58" s="247" t="s">
        <v>191</v>
      </c>
      <c r="AX58" s="246"/>
      <c r="AY58" s="247" t="s">
        <v>191</v>
      </c>
      <c r="AZ58" s="246"/>
      <c r="BA58" s="247" t="s">
        <v>191</v>
      </c>
      <c r="BB58" s="246"/>
      <c r="BC58" s="247" t="s">
        <v>191</v>
      </c>
      <c r="BD58" s="246"/>
      <c r="BE58" s="247" t="s">
        <v>191</v>
      </c>
      <c r="BF58" s="246"/>
      <c r="BG58" s="247" t="s">
        <v>191</v>
      </c>
      <c r="BH58" s="246"/>
      <c r="BI58" s="247" t="s">
        <v>191</v>
      </c>
      <c r="BJ58" s="246"/>
      <c r="BK58" s="247" t="s">
        <v>191</v>
      </c>
      <c r="BL58" s="246"/>
      <c r="BM58" s="247" t="s">
        <v>191</v>
      </c>
      <c r="BN58" s="246"/>
      <c r="BO58" s="247" t="s">
        <v>191</v>
      </c>
      <c r="BP58" s="246"/>
      <c r="BQ58" s="247" t="s">
        <v>191</v>
      </c>
      <c r="BR58" s="246"/>
      <c r="BS58" s="247" t="s">
        <v>191</v>
      </c>
      <c r="BT58" s="246"/>
      <c r="BU58" s="247" t="s">
        <v>191</v>
      </c>
      <c r="BV58" s="246"/>
      <c r="BW58" s="247" t="s">
        <v>191</v>
      </c>
      <c r="BX58" s="246"/>
      <c r="BY58" s="247" t="s">
        <v>191</v>
      </c>
      <c r="BZ58" s="246"/>
      <c r="CA58" s="247" t="s">
        <v>191</v>
      </c>
      <c r="CB58" s="246"/>
      <c r="CC58" s="247" t="s">
        <v>191</v>
      </c>
      <c r="CD58" s="246"/>
      <c r="CE58" s="247" t="s">
        <v>191</v>
      </c>
      <c r="CF58" s="246"/>
      <c r="CG58" s="247" t="s">
        <v>191</v>
      </c>
      <c r="CH58" s="246"/>
      <c r="CI58" s="247" t="s">
        <v>191</v>
      </c>
      <c r="CJ58" s="246"/>
      <c r="CK58" s="247" t="s">
        <v>191</v>
      </c>
      <c r="CL58" s="246"/>
      <c r="CM58" s="247" t="s">
        <v>191</v>
      </c>
      <c r="CN58" s="246"/>
      <c r="CO58" s="247" t="s">
        <v>191</v>
      </c>
      <c r="CP58" s="246"/>
      <c r="CQ58" s="247" t="s">
        <v>191</v>
      </c>
      <c r="CR58" s="246"/>
      <c r="CS58" s="247" t="s">
        <v>191</v>
      </c>
      <c r="CT58" s="246"/>
      <c r="CU58" s="247" t="s">
        <v>191</v>
      </c>
      <c r="CV58" s="246"/>
      <c r="CW58" s="247" t="s">
        <v>191</v>
      </c>
      <c r="CX58" s="246"/>
      <c r="CY58" s="247" t="s">
        <v>191</v>
      </c>
      <c r="CZ58" s="246"/>
      <c r="DA58" s="247" t="s">
        <v>191</v>
      </c>
      <c r="DB58" s="246"/>
      <c r="DC58" s="247" t="s">
        <v>191</v>
      </c>
      <c r="DD58" s="246"/>
      <c r="DE58" s="247" t="s">
        <v>191</v>
      </c>
      <c r="DF58" s="246"/>
      <c r="DG58" s="247" t="s">
        <v>191</v>
      </c>
      <c r="DH58" s="246"/>
      <c r="DI58" s="247" t="s">
        <v>191</v>
      </c>
      <c r="DJ58" s="246"/>
      <c r="DK58" s="247" t="s">
        <v>191</v>
      </c>
      <c r="DL58" s="246"/>
      <c r="DM58" s="247" t="s">
        <v>191</v>
      </c>
      <c r="DN58" s="246"/>
      <c r="DO58" s="247" t="s">
        <v>191</v>
      </c>
      <c r="DP58" s="246"/>
      <c r="DQ58" s="247" t="s">
        <v>191</v>
      </c>
      <c r="DR58" s="246"/>
      <c r="DS58" s="247" t="s">
        <v>191</v>
      </c>
      <c r="DT58" s="246"/>
      <c r="DU58" s="247" t="s">
        <v>191</v>
      </c>
      <c r="DV58" s="246"/>
      <c r="DW58" s="247" t="s">
        <v>191</v>
      </c>
      <c r="DX58" s="246"/>
      <c r="DY58" s="247" t="s">
        <v>191</v>
      </c>
      <c r="DZ58" s="246"/>
      <c r="EA58" s="247" t="s">
        <v>191</v>
      </c>
      <c r="EB58" s="246"/>
      <c r="EC58" s="247" t="s">
        <v>191</v>
      </c>
      <c r="ED58" s="246"/>
      <c r="EE58" s="247" t="s">
        <v>191</v>
      </c>
      <c r="EF58" s="246"/>
      <c r="EG58" s="247" t="s">
        <v>191</v>
      </c>
      <c r="EH58" s="246"/>
      <c r="EI58" s="247" t="s">
        <v>191</v>
      </c>
      <c r="EJ58" s="246"/>
      <c r="EK58" s="247" t="s">
        <v>191</v>
      </c>
      <c r="EL58" s="246"/>
      <c r="EM58" s="247" t="s">
        <v>191</v>
      </c>
      <c r="EN58" s="246"/>
      <c r="EO58" s="247" t="s">
        <v>191</v>
      </c>
      <c r="EP58" s="246"/>
      <c r="EQ58" s="247" t="s">
        <v>191</v>
      </c>
      <c r="ER58" s="246"/>
      <c r="ES58" s="247" t="s">
        <v>191</v>
      </c>
      <c r="ET58" s="246"/>
      <c r="EU58" s="247" t="s">
        <v>191</v>
      </c>
      <c r="EV58" s="246"/>
      <c r="EW58" s="247" t="s">
        <v>191</v>
      </c>
      <c r="EX58" s="246"/>
      <c r="EY58" s="247" t="s">
        <v>191</v>
      </c>
      <c r="EZ58" s="246"/>
      <c r="FA58" s="247" t="s">
        <v>191</v>
      </c>
      <c r="FB58" s="246"/>
      <c r="FC58" s="247" t="s">
        <v>191</v>
      </c>
      <c r="FD58" s="246"/>
      <c r="FE58" s="247" t="s">
        <v>191</v>
      </c>
      <c r="FF58" s="246"/>
      <c r="FG58" s="247" t="s">
        <v>191</v>
      </c>
      <c r="FH58" s="246"/>
      <c r="FI58" s="247" t="s">
        <v>191</v>
      </c>
      <c r="FJ58" s="246"/>
      <c r="FK58" s="247" t="s">
        <v>191</v>
      </c>
      <c r="FL58" s="246"/>
      <c r="FM58" s="247" t="s">
        <v>191</v>
      </c>
      <c r="FN58" s="246"/>
      <c r="FO58" s="247" t="s">
        <v>191</v>
      </c>
      <c r="FP58" s="246"/>
      <c r="FQ58" s="247" t="s">
        <v>191</v>
      </c>
      <c r="FR58" s="246"/>
      <c r="FS58" s="247" t="s">
        <v>191</v>
      </c>
      <c r="FT58" s="246"/>
      <c r="FU58" s="247" t="s">
        <v>191</v>
      </c>
      <c r="FV58" s="246"/>
      <c r="FW58" s="247" t="s">
        <v>191</v>
      </c>
      <c r="FX58" s="246"/>
      <c r="FY58" s="247" t="s">
        <v>191</v>
      </c>
      <c r="FZ58" s="246"/>
      <c r="GA58" s="247" t="s">
        <v>191</v>
      </c>
      <c r="GB58" s="246"/>
      <c r="GC58" s="247" t="s">
        <v>191</v>
      </c>
      <c r="GD58" s="246"/>
      <c r="GE58" s="247" t="s">
        <v>191</v>
      </c>
      <c r="GF58" s="246"/>
      <c r="GG58" s="247" t="s">
        <v>191</v>
      </c>
      <c r="GH58" s="246"/>
      <c r="GI58" s="247" t="s">
        <v>191</v>
      </c>
      <c r="GJ58" s="246"/>
      <c r="GK58" s="247" t="s">
        <v>191</v>
      </c>
      <c r="GL58" s="246"/>
      <c r="GM58" s="247" t="s">
        <v>191</v>
      </c>
      <c r="GN58" s="246"/>
      <c r="GO58" s="247" t="s">
        <v>191</v>
      </c>
      <c r="GP58" s="246"/>
      <c r="GQ58" s="247" t="s">
        <v>191</v>
      </c>
      <c r="GR58" s="246"/>
      <c r="GS58" s="247" t="s">
        <v>191</v>
      </c>
      <c r="GT58" s="246"/>
      <c r="GU58" s="247" t="s">
        <v>191</v>
      </c>
      <c r="GV58" s="246"/>
      <c r="GW58" s="247" t="s">
        <v>191</v>
      </c>
      <c r="GX58" s="246"/>
      <c r="GY58" s="247" t="s">
        <v>191</v>
      </c>
      <c r="GZ58" s="246"/>
      <c r="HA58" s="247" t="s">
        <v>191</v>
      </c>
      <c r="HB58" s="246"/>
      <c r="HC58" s="247" t="s">
        <v>191</v>
      </c>
      <c r="HD58" s="246"/>
      <c r="HE58" s="247" t="s">
        <v>191</v>
      </c>
      <c r="HF58" s="246"/>
      <c r="HG58" s="247" t="s">
        <v>191</v>
      </c>
      <c r="HH58" s="246"/>
      <c r="HI58" s="247" t="s">
        <v>191</v>
      </c>
      <c r="HJ58" s="246"/>
      <c r="HK58" s="247" t="s">
        <v>191</v>
      </c>
      <c r="HL58" s="246"/>
      <c r="HM58" s="247" t="s">
        <v>191</v>
      </c>
      <c r="HN58" s="246"/>
      <c r="HO58" s="247" t="s">
        <v>191</v>
      </c>
      <c r="HP58" s="246"/>
      <c r="HQ58" s="247" t="s">
        <v>191</v>
      </c>
      <c r="HR58" s="246"/>
      <c r="HS58" s="247" t="s">
        <v>191</v>
      </c>
      <c r="HT58" s="246"/>
      <c r="HU58" s="247" t="s">
        <v>191</v>
      </c>
      <c r="HV58" s="246"/>
      <c r="HW58" s="247" t="s">
        <v>191</v>
      </c>
      <c r="HX58" s="246"/>
      <c r="HY58" s="247" t="s">
        <v>191</v>
      </c>
      <c r="HZ58" s="246"/>
      <c r="IA58" s="247" t="s">
        <v>191</v>
      </c>
      <c r="IB58" s="246"/>
      <c r="IC58" s="247" t="s">
        <v>191</v>
      </c>
      <c r="ID58" s="246"/>
      <c r="IE58" s="247" t="s">
        <v>191</v>
      </c>
      <c r="IF58" s="246"/>
      <c r="IG58" s="247" t="s">
        <v>191</v>
      </c>
      <c r="IH58" s="246"/>
      <c r="II58" s="247" t="s">
        <v>191</v>
      </c>
    </row>
    <row r="59" spans="1:243" ht="15.75" customHeight="1" x14ac:dyDescent="0.2">
      <c r="A59" s="634"/>
      <c r="B59" s="628"/>
      <c r="C59" s="636"/>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v>0</v>
      </c>
      <c r="AG59" s="241"/>
      <c r="AH59" s="240">
        <v>0</v>
      </c>
      <c r="AI59" s="241"/>
      <c r="AJ59" s="240">
        <v>0</v>
      </c>
      <c r="AK59" s="241"/>
      <c r="AL59" s="240">
        <v>0</v>
      </c>
      <c r="AM59" s="241"/>
      <c r="AN59" s="240">
        <v>0</v>
      </c>
      <c r="AO59" s="241"/>
      <c r="AP59" s="240">
        <v>0</v>
      </c>
      <c r="AQ59" s="241"/>
      <c r="AR59" s="240">
        <v>0</v>
      </c>
      <c r="AS59" s="241"/>
      <c r="AT59" s="240">
        <v>0</v>
      </c>
      <c r="AU59" s="241"/>
      <c r="AV59" s="240">
        <v>0</v>
      </c>
      <c r="AW59" s="241"/>
      <c r="AX59" s="240">
        <v>0</v>
      </c>
      <c r="AY59" s="241"/>
      <c r="AZ59" s="240">
        <v>0</v>
      </c>
      <c r="BA59" s="241"/>
      <c r="BB59" s="240">
        <v>0</v>
      </c>
      <c r="BC59" s="241"/>
      <c r="BD59" s="240">
        <v>0</v>
      </c>
      <c r="BE59" s="241"/>
      <c r="BF59" s="240">
        <v>0</v>
      </c>
      <c r="BG59" s="241"/>
      <c r="BH59" s="240">
        <v>0</v>
      </c>
      <c r="BI59" s="241"/>
      <c r="BJ59" s="240">
        <v>0</v>
      </c>
      <c r="BK59" s="241"/>
      <c r="BL59" s="240">
        <v>0</v>
      </c>
      <c r="BM59" s="241"/>
      <c r="BN59" s="240">
        <v>0</v>
      </c>
      <c r="BO59" s="241"/>
      <c r="BP59" s="240">
        <v>0</v>
      </c>
      <c r="BQ59" s="241"/>
      <c r="BR59" s="240">
        <v>0</v>
      </c>
      <c r="BS59" s="241"/>
      <c r="BT59" s="240">
        <v>0</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v>0</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v>0</v>
      </c>
      <c r="DK59" s="241"/>
      <c r="DL59" s="240">
        <v>0</v>
      </c>
      <c r="DM59" s="241"/>
      <c r="DN59" s="240">
        <v>0</v>
      </c>
      <c r="DO59" s="241"/>
      <c r="DP59" s="240">
        <v>0</v>
      </c>
      <c r="DQ59" s="241"/>
      <c r="DR59" s="240">
        <v>0</v>
      </c>
      <c r="DS59" s="241"/>
      <c r="DT59" s="240">
        <v>0</v>
      </c>
      <c r="DU59" s="241"/>
      <c r="DV59" s="240">
        <v>0</v>
      </c>
      <c r="DW59" s="241"/>
      <c r="DX59" s="240">
        <v>0</v>
      </c>
      <c r="DY59" s="241"/>
      <c r="DZ59" s="240">
        <v>0</v>
      </c>
      <c r="EA59" s="241"/>
      <c r="EB59" s="240">
        <v>0</v>
      </c>
      <c r="EC59" s="241"/>
      <c r="ED59" s="240">
        <v>0</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4"/>
      <c r="B60" s="628"/>
      <c r="C60" s="636"/>
      <c r="D60" s="9">
        <v>0</v>
      </c>
      <c r="E60" s="510"/>
      <c r="F60" s="244"/>
      <c r="G60" s="245" t="s">
        <v>191</v>
      </c>
      <c r="H60" s="244"/>
      <c r="I60" s="245" t="s">
        <v>191</v>
      </c>
      <c r="J60" s="244"/>
      <c r="K60" s="245" t="s">
        <v>191</v>
      </c>
      <c r="L60" s="244"/>
      <c r="M60" s="245" t="s">
        <v>191</v>
      </c>
      <c r="N60" s="244"/>
      <c r="O60" s="245" t="s">
        <v>191</v>
      </c>
      <c r="P60" s="244"/>
      <c r="Q60" s="245" t="s">
        <v>191</v>
      </c>
      <c r="R60" s="244"/>
      <c r="S60" s="245" t="s">
        <v>191</v>
      </c>
      <c r="T60" s="244"/>
      <c r="U60" s="245" t="s">
        <v>191</v>
      </c>
      <c r="V60" s="244"/>
      <c r="W60" s="245" t="s">
        <v>191</v>
      </c>
      <c r="X60" s="244"/>
      <c r="Y60" s="245" t="s">
        <v>191</v>
      </c>
      <c r="Z60" s="244"/>
      <c r="AA60" s="245" t="s">
        <v>191</v>
      </c>
      <c r="AB60" s="244"/>
      <c r="AC60" s="245" t="s">
        <v>191</v>
      </c>
      <c r="AD60" s="244"/>
      <c r="AE60" s="245" t="s">
        <v>191</v>
      </c>
      <c r="AF60" s="244"/>
      <c r="AG60" s="245" t="s">
        <v>191</v>
      </c>
      <c r="AH60" s="244"/>
      <c r="AI60" s="245" t="s">
        <v>191</v>
      </c>
      <c r="AJ60" s="244"/>
      <c r="AK60" s="245" t="s">
        <v>191</v>
      </c>
      <c r="AL60" s="244"/>
      <c r="AM60" s="245" t="s">
        <v>191</v>
      </c>
      <c r="AN60" s="244"/>
      <c r="AO60" s="245" t="s">
        <v>191</v>
      </c>
      <c r="AP60" s="244"/>
      <c r="AQ60" s="245" t="s">
        <v>191</v>
      </c>
      <c r="AR60" s="244"/>
      <c r="AS60" s="245" t="s">
        <v>191</v>
      </c>
      <c r="AT60" s="244"/>
      <c r="AU60" s="245" t="s">
        <v>191</v>
      </c>
      <c r="AV60" s="244"/>
      <c r="AW60" s="245" t="s">
        <v>191</v>
      </c>
      <c r="AX60" s="244"/>
      <c r="AY60" s="245" t="s">
        <v>191</v>
      </c>
      <c r="AZ60" s="244"/>
      <c r="BA60" s="245" t="s">
        <v>191</v>
      </c>
      <c r="BB60" s="244"/>
      <c r="BC60" s="245" t="s">
        <v>191</v>
      </c>
      <c r="BD60" s="244"/>
      <c r="BE60" s="245" t="s">
        <v>191</v>
      </c>
      <c r="BF60" s="244"/>
      <c r="BG60" s="245" t="s">
        <v>191</v>
      </c>
      <c r="BH60" s="244"/>
      <c r="BI60" s="245" t="s">
        <v>191</v>
      </c>
      <c r="BJ60" s="244"/>
      <c r="BK60" s="245" t="s">
        <v>191</v>
      </c>
      <c r="BL60" s="244"/>
      <c r="BM60" s="245" t="s">
        <v>191</v>
      </c>
      <c r="BN60" s="244"/>
      <c r="BO60" s="245" t="s">
        <v>191</v>
      </c>
      <c r="BP60" s="244"/>
      <c r="BQ60" s="245" t="s">
        <v>191</v>
      </c>
      <c r="BR60" s="244"/>
      <c r="BS60" s="245" t="s">
        <v>191</v>
      </c>
      <c r="BT60" s="244"/>
      <c r="BU60" s="245" t="s">
        <v>191</v>
      </c>
      <c r="BV60" s="244"/>
      <c r="BW60" s="245" t="s">
        <v>191</v>
      </c>
      <c r="BX60" s="244"/>
      <c r="BY60" s="245" t="s">
        <v>191</v>
      </c>
      <c r="BZ60" s="244"/>
      <c r="CA60" s="245" t="s">
        <v>191</v>
      </c>
      <c r="CB60" s="244"/>
      <c r="CC60" s="245" t="s">
        <v>191</v>
      </c>
      <c r="CD60" s="244"/>
      <c r="CE60" s="245" t="s">
        <v>191</v>
      </c>
      <c r="CF60" s="244"/>
      <c r="CG60" s="245" t="s">
        <v>191</v>
      </c>
      <c r="CH60" s="244"/>
      <c r="CI60" s="245" t="s">
        <v>191</v>
      </c>
      <c r="CJ60" s="244"/>
      <c r="CK60" s="245" t="s">
        <v>191</v>
      </c>
      <c r="CL60" s="244"/>
      <c r="CM60" s="245" t="s">
        <v>191</v>
      </c>
      <c r="CN60" s="244"/>
      <c r="CO60" s="245" t="s">
        <v>191</v>
      </c>
      <c r="CP60" s="244"/>
      <c r="CQ60" s="245" t="s">
        <v>191</v>
      </c>
      <c r="CR60" s="244"/>
      <c r="CS60" s="245" t="s">
        <v>191</v>
      </c>
      <c r="CT60" s="244"/>
      <c r="CU60" s="245" t="s">
        <v>191</v>
      </c>
      <c r="CV60" s="244"/>
      <c r="CW60" s="245" t="s">
        <v>191</v>
      </c>
      <c r="CX60" s="244"/>
      <c r="CY60" s="245" t="s">
        <v>191</v>
      </c>
      <c r="CZ60" s="244"/>
      <c r="DA60" s="245" t="s">
        <v>191</v>
      </c>
      <c r="DB60" s="244"/>
      <c r="DC60" s="245" t="s">
        <v>191</v>
      </c>
      <c r="DD60" s="244"/>
      <c r="DE60" s="245" t="s">
        <v>191</v>
      </c>
      <c r="DF60" s="244"/>
      <c r="DG60" s="245" t="s">
        <v>191</v>
      </c>
      <c r="DH60" s="244"/>
      <c r="DI60" s="245" t="s">
        <v>191</v>
      </c>
      <c r="DJ60" s="244"/>
      <c r="DK60" s="245" t="s">
        <v>191</v>
      </c>
      <c r="DL60" s="244"/>
      <c r="DM60" s="245" t="s">
        <v>191</v>
      </c>
      <c r="DN60" s="244"/>
      <c r="DO60" s="245" t="s">
        <v>191</v>
      </c>
      <c r="DP60" s="244"/>
      <c r="DQ60" s="245" t="s">
        <v>191</v>
      </c>
      <c r="DR60" s="244"/>
      <c r="DS60" s="245" t="s">
        <v>191</v>
      </c>
      <c r="DT60" s="244"/>
      <c r="DU60" s="245" t="s">
        <v>191</v>
      </c>
      <c r="DV60" s="244"/>
      <c r="DW60" s="245" t="s">
        <v>191</v>
      </c>
      <c r="DX60" s="244"/>
      <c r="DY60" s="245" t="s">
        <v>191</v>
      </c>
      <c r="DZ60" s="244"/>
      <c r="EA60" s="245" t="s">
        <v>191</v>
      </c>
      <c r="EB60" s="244"/>
      <c r="EC60" s="245" t="s">
        <v>191</v>
      </c>
      <c r="ED60" s="244"/>
      <c r="EE60" s="245" t="s">
        <v>191</v>
      </c>
      <c r="EF60" s="244"/>
      <c r="EG60" s="245" t="s">
        <v>191</v>
      </c>
      <c r="EH60" s="244"/>
      <c r="EI60" s="245" t="s">
        <v>191</v>
      </c>
      <c r="EJ60" s="244"/>
      <c r="EK60" s="245" t="s">
        <v>191</v>
      </c>
      <c r="EL60" s="244"/>
      <c r="EM60" s="245" t="s">
        <v>191</v>
      </c>
      <c r="EN60" s="244"/>
      <c r="EO60" s="245" t="s">
        <v>191</v>
      </c>
      <c r="EP60" s="244"/>
      <c r="EQ60" s="245" t="s">
        <v>191</v>
      </c>
      <c r="ER60" s="244"/>
      <c r="ES60" s="245" t="s">
        <v>191</v>
      </c>
      <c r="ET60" s="244"/>
      <c r="EU60" s="245" t="s">
        <v>191</v>
      </c>
      <c r="EV60" s="244"/>
      <c r="EW60" s="245" t="s">
        <v>191</v>
      </c>
      <c r="EX60" s="244"/>
      <c r="EY60" s="245" t="s">
        <v>191</v>
      </c>
      <c r="EZ60" s="244"/>
      <c r="FA60" s="245" t="s">
        <v>191</v>
      </c>
      <c r="FB60" s="244"/>
      <c r="FC60" s="245" t="s">
        <v>191</v>
      </c>
      <c r="FD60" s="244"/>
      <c r="FE60" s="245" t="s">
        <v>191</v>
      </c>
      <c r="FF60" s="244"/>
      <c r="FG60" s="245" t="s">
        <v>191</v>
      </c>
      <c r="FH60" s="244"/>
      <c r="FI60" s="245" t="s">
        <v>191</v>
      </c>
      <c r="FJ60" s="244"/>
      <c r="FK60" s="245" t="s">
        <v>191</v>
      </c>
      <c r="FL60" s="244"/>
      <c r="FM60" s="245" t="s">
        <v>191</v>
      </c>
      <c r="FN60" s="244"/>
      <c r="FO60" s="245" t="s">
        <v>191</v>
      </c>
      <c r="FP60" s="244"/>
      <c r="FQ60" s="245" t="s">
        <v>191</v>
      </c>
      <c r="FR60" s="244"/>
      <c r="FS60" s="245" t="s">
        <v>191</v>
      </c>
      <c r="FT60" s="244"/>
      <c r="FU60" s="245" t="s">
        <v>191</v>
      </c>
      <c r="FV60" s="244"/>
      <c r="FW60" s="245" t="s">
        <v>191</v>
      </c>
      <c r="FX60" s="244"/>
      <c r="FY60" s="245" t="s">
        <v>191</v>
      </c>
      <c r="FZ60" s="244"/>
      <c r="GA60" s="245" t="s">
        <v>191</v>
      </c>
      <c r="GB60" s="244"/>
      <c r="GC60" s="245" t="s">
        <v>191</v>
      </c>
      <c r="GD60" s="244"/>
      <c r="GE60" s="245" t="s">
        <v>191</v>
      </c>
      <c r="GF60" s="244"/>
      <c r="GG60" s="245" t="s">
        <v>191</v>
      </c>
      <c r="GH60" s="244"/>
      <c r="GI60" s="245" t="s">
        <v>191</v>
      </c>
      <c r="GJ60" s="244"/>
      <c r="GK60" s="245" t="s">
        <v>191</v>
      </c>
      <c r="GL60" s="244"/>
      <c r="GM60" s="245" t="s">
        <v>191</v>
      </c>
      <c r="GN60" s="244"/>
      <c r="GO60" s="245" t="s">
        <v>191</v>
      </c>
      <c r="GP60" s="244"/>
      <c r="GQ60" s="245" t="s">
        <v>191</v>
      </c>
      <c r="GR60" s="244"/>
      <c r="GS60" s="245" t="s">
        <v>191</v>
      </c>
      <c r="GT60" s="244"/>
      <c r="GU60" s="245" t="s">
        <v>191</v>
      </c>
      <c r="GV60" s="244"/>
      <c r="GW60" s="245" t="s">
        <v>191</v>
      </c>
      <c r="GX60" s="244"/>
      <c r="GY60" s="245" t="s">
        <v>191</v>
      </c>
      <c r="GZ60" s="244"/>
      <c r="HA60" s="245" t="s">
        <v>191</v>
      </c>
      <c r="HB60" s="244"/>
      <c r="HC60" s="245" t="s">
        <v>191</v>
      </c>
      <c r="HD60" s="244"/>
      <c r="HE60" s="245" t="s">
        <v>191</v>
      </c>
      <c r="HF60" s="244"/>
      <c r="HG60" s="245" t="s">
        <v>191</v>
      </c>
      <c r="HH60" s="244"/>
      <c r="HI60" s="245" t="s">
        <v>191</v>
      </c>
      <c r="HJ60" s="244"/>
      <c r="HK60" s="245" t="s">
        <v>191</v>
      </c>
      <c r="HL60" s="244"/>
      <c r="HM60" s="245" t="s">
        <v>191</v>
      </c>
      <c r="HN60" s="244"/>
      <c r="HO60" s="245" t="s">
        <v>191</v>
      </c>
      <c r="HP60" s="244"/>
      <c r="HQ60" s="245" t="s">
        <v>191</v>
      </c>
      <c r="HR60" s="244"/>
      <c r="HS60" s="245" t="s">
        <v>191</v>
      </c>
      <c r="HT60" s="244"/>
      <c r="HU60" s="245" t="s">
        <v>191</v>
      </c>
      <c r="HV60" s="244"/>
      <c r="HW60" s="245" t="s">
        <v>191</v>
      </c>
      <c r="HX60" s="244"/>
      <c r="HY60" s="245" t="s">
        <v>191</v>
      </c>
      <c r="HZ60" s="244"/>
      <c r="IA60" s="245" t="s">
        <v>191</v>
      </c>
      <c r="IB60" s="244"/>
      <c r="IC60" s="245" t="s">
        <v>191</v>
      </c>
      <c r="ID60" s="244"/>
      <c r="IE60" s="245" t="s">
        <v>191</v>
      </c>
      <c r="IF60" s="244"/>
      <c r="IG60" s="245" t="s">
        <v>191</v>
      </c>
      <c r="IH60" s="244"/>
      <c r="II60" s="245" t="s">
        <v>191</v>
      </c>
    </row>
    <row r="61" spans="1:243" ht="15.75" customHeight="1" x14ac:dyDescent="0.2">
      <c r="A61" s="634"/>
      <c r="B61" s="628"/>
      <c r="C61" s="636"/>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4"/>
      <c r="B62" s="641"/>
      <c r="C62" s="643"/>
      <c r="D62" s="9" t="s">
        <v>11</v>
      </c>
      <c r="E62" s="510"/>
      <c r="F62" s="244"/>
      <c r="G62" s="245" t="s">
        <v>191</v>
      </c>
      <c r="H62" s="244"/>
      <c r="I62" s="245" t="s">
        <v>191</v>
      </c>
      <c r="J62" s="244"/>
      <c r="K62" s="245" t="s">
        <v>191</v>
      </c>
      <c r="L62" s="244"/>
      <c r="M62" s="245" t="s">
        <v>191</v>
      </c>
      <c r="N62" s="244"/>
      <c r="O62" s="245" t="s">
        <v>191</v>
      </c>
      <c r="P62" s="244"/>
      <c r="Q62" s="245" t="s">
        <v>191</v>
      </c>
      <c r="R62" s="244"/>
      <c r="S62" s="245" t="s">
        <v>191</v>
      </c>
      <c r="T62" s="244"/>
      <c r="U62" s="245" t="s">
        <v>191</v>
      </c>
      <c r="V62" s="244"/>
      <c r="W62" s="245" t="s">
        <v>191</v>
      </c>
      <c r="X62" s="244"/>
      <c r="Y62" s="245" t="s">
        <v>191</v>
      </c>
      <c r="Z62" s="244"/>
      <c r="AA62" s="245" t="s">
        <v>191</v>
      </c>
      <c r="AB62" s="244"/>
      <c r="AC62" s="245" t="s">
        <v>191</v>
      </c>
      <c r="AD62" s="244"/>
      <c r="AE62" s="245" t="s">
        <v>191</v>
      </c>
      <c r="AF62" s="244"/>
      <c r="AG62" s="245" t="s">
        <v>191</v>
      </c>
      <c r="AH62" s="244"/>
      <c r="AI62" s="245" t="s">
        <v>191</v>
      </c>
      <c r="AJ62" s="244"/>
      <c r="AK62" s="245" t="s">
        <v>191</v>
      </c>
      <c r="AL62" s="244"/>
      <c r="AM62" s="245" t="s">
        <v>191</v>
      </c>
      <c r="AN62" s="244"/>
      <c r="AO62" s="245" t="s">
        <v>191</v>
      </c>
      <c r="AP62" s="244"/>
      <c r="AQ62" s="245" t="s">
        <v>191</v>
      </c>
      <c r="AR62" s="244"/>
      <c r="AS62" s="245" t="s">
        <v>191</v>
      </c>
      <c r="AT62" s="244"/>
      <c r="AU62" s="245" t="s">
        <v>191</v>
      </c>
      <c r="AV62" s="244"/>
      <c r="AW62" s="245" t="s">
        <v>191</v>
      </c>
      <c r="AX62" s="244"/>
      <c r="AY62" s="245" t="s">
        <v>191</v>
      </c>
      <c r="AZ62" s="244"/>
      <c r="BA62" s="245" t="s">
        <v>191</v>
      </c>
      <c r="BB62" s="244"/>
      <c r="BC62" s="245" t="s">
        <v>191</v>
      </c>
      <c r="BD62" s="244"/>
      <c r="BE62" s="245" t="s">
        <v>191</v>
      </c>
      <c r="BF62" s="244"/>
      <c r="BG62" s="245" t="s">
        <v>191</v>
      </c>
      <c r="BH62" s="244"/>
      <c r="BI62" s="245" t="s">
        <v>191</v>
      </c>
      <c r="BJ62" s="244"/>
      <c r="BK62" s="245" t="s">
        <v>191</v>
      </c>
      <c r="BL62" s="244"/>
      <c r="BM62" s="245" t="s">
        <v>191</v>
      </c>
      <c r="BN62" s="244"/>
      <c r="BO62" s="245" t="s">
        <v>191</v>
      </c>
      <c r="BP62" s="244"/>
      <c r="BQ62" s="245" t="s">
        <v>191</v>
      </c>
      <c r="BR62" s="244"/>
      <c r="BS62" s="245" t="s">
        <v>191</v>
      </c>
      <c r="BT62" s="244"/>
      <c r="BU62" s="245" t="s">
        <v>191</v>
      </c>
      <c r="BV62" s="244"/>
      <c r="BW62" s="245" t="s">
        <v>191</v>
      </c>
      <c r="BX62" s="244"/>
      <c r="BY62" s="245" t="s">
        <v>191</v>
      </c>
      <c r="BZ62" s="244"/>
      <c r="CA62" s="245" t="s">
        <v>191</v>
      </c>
      <c r="CB62" s="244"/>
      <c r="CC62" s="245" t="s">
        <v>191</v>
      </c>
      <c r="CD62" s="244"/>
      <c r="CE62" s="245" t="s">
        <v>191</v>
      </c>
      <c r="CF62" s="244"/>
      <c r="CG62" s="245" t="s">
        <v>191</v>
      </c>
      <c r="CH62" s="244"/>
      <c r="CI62" s="245" t="s">
        <v>191</v>
      </c>
      <c r="CJ62" s="244"/>
      <c r="CK62" s="245" t="s">
        <v>191</v>
      </c>
      <c r="CL62" s="244"/>
      <c r="CM62" s="245" t="s">
        <v>191</v>
      </c>
      <c r="CN62" s="244"/>
      <c r="CO62" s="245" t="s">
        <v>191</v>
      </c>
      <c r="CP62" s="244"/>
      <c r="CQ62" s="245" t="s">
        <v>191</v>
      </c>
      <c r="CR62" s="244"/>
      <c r="CS62" s="245" t="s">
        <v>191</v>
      </c>
      <c r="CT62" s="244"/>
      <c r="CU62" s="245" t="s">
        <v>191</v>
      </c>
      <c r="CV62" s="244"/>
      <c r="CW62" s="245" t="s">
        <v>191</v>
      </c>
      <c r="CX62" s="244"/>
      <c r="CY62" s="245" t="s">
        <v>191</v>
      </c>
      <c r="CZ62" s="244"/>
      <c r="DA62" s="245" t="s">
        <v>191</v>
      </c>
      <c r="DB62" s="244"/>
      <c r="DC62" s="245" t="s">
        <v>191</v>
      </c>
      <c r="DD62" s="244"/>
      <c r="DE62" s="245" t="s">
        <v>191</v>
      </c>
      <c r="DF62" s="244"/>
      <c r="DG62" s="245" t="s">
        <v>191</v>
      </c>
      <c r="DH62" s="244"/>
      <c r="DI62" s="245" t="s">
        <v>191</v>
      </c>
      <c r="DJ62" s="244"/>
      <c r="DK62" s="245" t="s">
        <v>191</v>
      </c>
      <c r="DL62" s="244"/>
      <c r="DM62" s="245" t="s">
        <v>191</v>
      </c>
      <c r="DN62" s="244"/>
      <c r="DO62" s="245" t="s">
        <v>191</v>
      </c>
      <c r="DP62" s="244"/>
      <c r="DQ62" s="245" t="s">
        <v>191</v>
      </c>
      <c r="DR62" s="244"/>
      <c r="DS62" s="245" t="s">
        <v>191</v>
      </c>
      <c r="DT62" s="244"/>
      <c r="DU62" s="245" t="s">
        <v>191</v>
      </c>
      <c r="DV62" s="244"/>
      <c r="DW62" s="245" t="s">
        <v>191</v>
      </c>
      <c r="DX62" s="244"/>
      <c r="DY62" s="245" t="s">
        <v>191</v>
      </c>
      <c r="DZ62" s="244"/>
      <c r="EA62" s="245" t="s">
        <v>191</v>
      </c>
      <c r="EB62" s="244"/>
      <c r="EC62" s="245" t="s">
        <v>191</v>
      </c>
      <c r="ED62" s="244"/>
      <c r="EE62" s="245" t="s">
        <v>191</v>
      </c>
      <c r="EF62" s="244"/>
      <c r="EG62" s="245" t="s">
        <v>191</v>
      </c>
      <c r="EH62" s="244"/>
      <c r="EI62" s="245" t="s">
        <v>191</v>
      </c>
      <c r="EJ62" s="244"/>
      <c r="EK62" s="245" t="s">
        <v>191</v>
      </c>
      <c r="EL62" s="244"/>
      <c r="EM62" s="245" t="s">
        <v>191</v>
      </c>
      <c r="EN62" s="244"/>
      <c r="EO62" s="245" t="s">
        <v>191</v>
      </c>
      <c r="EP62" s="244"/>
      <c r="EQ62" s="245" t="s">
        <v>191</v>
      </c>
      <c r="ER62" s="244"/>
      <c r="ES62" s="245" t="s">
        <v>191</v>
      </c>
      <c r="ET62" s="244"/>
      <c r="EU62" s="245" t="s">
        <v>191</v>
      </c>
      <c r="EV62" s="244"/>
      <c r="EW62" s="245" t="s">
        <v>191</v>
      </c>
      <c r="EX62" s="244"/>
      <c r="EY62" s="245" t="s">
        <v>191</v>
      </c>
      <c r="EZ62" s="244"/>
      <c r="FA62" s="245" t="s">
        <v>191</v>
      </c>
      <c r="FB62" s="244"/>
      <c r="FC62" s="245" t="s">
        <v>191</v>
      </c>
      <c r="FD62" s="244"/>
      <c r="FE62" s="245" t="s">
        <v>191</v>
      </c>
      <c r="FF62" s="244"/>
      <c r="FG62" s="245" t="s">
        <v>191</v>
      </c>
      <c r="FH62" s="244"/>
      <c r="FI62" s="245" t="s">
        <v>191</v>
      </c>
      <c r="FJ62" s="244"/>
      <c r="FK62" s="245" t="s">
        <v>191</v>
      </c>
      <c r="FL62" s="244"/>
      <c r="FM62" s="245" t="s">
        <v>191</v>
      </c>
      <c r="FN62" s="244"/>
      <c r="FO62" s="245" t="s">
        <v>191</v>
      </c>
      <c r="FP62" s="244"/>
      <c r="FQ62" s="245" t="s">
        <v>191</v>
      </c>
      <c r="FR62" s="244"/>
      <c r="FS62" s="245" t="s">
        <v>191</v>
      </c>
      <c r="FT62" s="244"/>
      <c r="FU62" s="245" t="s">
        <v>191</v>
      </c>
      <c r="FV62" s="244"/>
      <c r="FW62" s="245" t="s">
        <v>191</v>
      </c>
      <c r="FX62" s="244"/>
      <c r="FY62" s="245" t="s">
        <v>191</v>
      </c>
      <c r="FZ62" s="244"/>
      <c r="GA62" s="245" t="s">
        <v>191</v>
      </c>
      <c r="GB62" s="244"/>
      <c r="GC62" s="245" t="s">
        <v>191</v>
      </c>
      <c r="GD62" s="244"/>
      <c r="GE62" s="245" t="s">
        <v>191</v>
      </c>
      <c r="GF62" s="244"/>
      <c r="GG62" s="245" t="s">
        <v>191</v>
      </c>
      <c r="GH62" s="244"/>
      <c r="GI62" s="245" t="s">
        <v>191</v>
      </c>
      <c r="GJ62" s="244"/>
      <c r="GK62" s="245" t="s">
        <v>191</v>
      </c>
      <c r="GL62" s="244"/>
      <c r="GM62" s="245" t="s">
        <v>191</v>
      </c>
      <c r="GN62" s="244"/>
      <c r="GO62" s="245" t="s">
        <v>191</v>
      </c>
      <c r="GP62" s="244"/>
      <c r="GQ62" s="245" t="s">
        <v>191</v>
      </c>
      <c r="GR62" s="244"/>
      <c r="GS62" s="245" t="s">
        <v>191</v>
      </c>
      <c r="GT62" s="244"/>
      <c r="GU62" s="245" t="s">
        <v>191</v>
      </c>
      <c r="GV62" s="244"/>
      <c r="GW62" s="245" t="s">
        <v>191</v>
      </c>
      <c r="GX62" s="244"/>
      <c r="GY62" s="245" t="s">
        <v>191</v>
      </c>
      <c r="GZ62" s="244"/>
      <c r="HA62" s="245" t="s">
        <v>191</v>
      </c>
      <c r="HB62" s="244"/>
      <c r="HC62" s="245" t="s">
        <v>191</v>
      </c>
      <c r="HD62" s="244"/>
      <c r="HE62" s="245" t="s">
        <v>191</v>
      </c>
      <c r="HF62" s="244"/>
      <c r="HG62" s="245" t="s">
        <v>191</v>
      </c>
      <c r="HH62" s="244"/>
      <c r="HI62" s="245" t="s">
        <v>191</v>
      </c>
      <c r="HJ62" s="244"/>
      <c r="HK62" s="245" t="s">
        <v>191</v>
      </c>
      <c r="HL62" s="244"/>
      <c r="HM62" s="245" t="s">
        <v>191</v>
      </c>
      <c r="HN62" s="244"/>
      <c r="HO62" s="245" t="s">
        <v>191</v>
      </c>
      <c r="HP62" s="244"/>
      <c r="HQ62" s="245" t="s">
        <v>191</v>
      </c>
      <c r="HR62" s="244"/>
      <c r="HS62" s="245" t="s">
        <v>191</v>
      </c>
      <c r="HT62" s="244"/>
      <c r="HU62" s="245" t="s">
        <v>191</v>
      </c>
      <c r="HV62" s="244"/>
      <c r="HW62" s="245" t="s">
        <v>191</v>
      </c>
      <c r="HX62" s="244"/>
      <c r="HY62" s="245" t="s">
        <v>191</v>
      </c>
      <c r="HZ62" s="244"/>
      <c r="IA62" s="245" t="s">
        <v>191</v>
      </c>
      <c r="IB62" s="244"/>
      <c r="IC62" s="245" t="s">
        <v>191</v>
      </c>
      <c r="ID62" s="244"/>
      <c r="IE62" s="245" t="s">
        <v>191</v>
      </c>
      <c r="IF62" s="244"/>
      <c r="IG62" s="245" t="s">
        <v>191</v>
      </c>
      <c r="IH62" s="244"/>
      <c r="II62" s="245" t="s">
        <v>191</v>
      </c>
    </row>
    <row r="63" spans="1:243" ht="15.75" customHeight="1" x14ac:dyDescent="0.2">
      <c r="A63" s="634"/>
      <c r="B63" s="640" t="s">
        <v>17</v>
      </c>
      <c r="C63" s="642">
        <v>44766</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v>0</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v>0</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4"/>
      <c r="B64" s="628"/>
      <c r="C64" s="636"/>
      <c r="D64" s="8" t="s">
        <v>6</v>
      </c>
      <c r="E64" s="504"/>
      <c r="F64" s="240"/>
      <c r="G64" s="241" t="s">
        <v>191</v>
      </c>
      <c r="H64" s="240"/>
      <c r="I64" s="241" t="s">
        <v>191</v>
      </c>
      <c r="J64" s="240"/>
      <c r="K64" s="241" t="s">
        <v>191</v>
      </c>
      <c r="L64" s="240"/>
      <c r="M64" s="241" t="s">
        <v>191</v>
      </c>
      <c r="N64" s="240"/>
      <c r="O64" s="241" t="s">
        <v>191</v>
      </c>
      <c r="P64" s="240"/>
      <c r="Q64" s="241" t="s">
        <v>191</v>
      </c>
      <c r="R64" s="240"/>
      <c r="S64" s="241" t="s">
        <v>191</v>
      </c>
      <c r="T64" s="240"/>
      <c r="U64" s="241" t="s">
        <v>191</v>
      </c>
      <c r="V64" s="240"/>
      <c r="W64" s="241" t="s">
        <v>191</v>
      </c>
      <c r="X64" s="240"/>
      <c r="Y64" s="241" t="s">
        <v>191</v>
      </c>
      <c r="Z64" s="240"/>
      <c r="AA64" s="241" t="s">
        <v>191</v>
      </c>
      <c r="AB64" s="240"/>
      <c r="AC64" s="241" t="s">
        <v>191</v>
      </c>
      <c r="AD64" s="240"/>
      <c r="AE64" s="241" t="s">
        <v>191</v>
      </c>
      <c r="AF64" s="240"/>
      <c r="AG64" s="241" t="s">
        <v>191</v>
      </c>
      <c r="AH64" s="240"/>
      <c r="AI64" s="241" t="s">
        <v>191</v>
      </c>
      <c r="AJ64" s="240"/>
      <c r="AK64" s="241" t="s">
        <v>191</v>
      </c>
      <c r="AL64" s="240"/>
      <c r="AM64" s="241" t="s">
        <v>191</v>
      </c>
      <c r="AN64" s="240"/>
      <c r="AO64" s="241" t="s">
        <v>191</v>
      </c>
      <c r="AP64" s="240"/>
      <c r="AQ64" s="241" t="s">
        <v>191</v>
      </c>
      <c r="AR64" s="240"/>
      <c r="AS64" s="241" t="s">
        <v>191</v>
      </c>
      <c r="AT64" s="240"/>
      <c r="AU64" s="241" t="s">
        <v>191</v>
      </c>
      <c r="AV64" s="240"/>
      <c r="AW64" s="241" t="s">
        <v>191</v>
      </c>
      <c r="AX64" s="240"/>
      <c r="AY64" s="241" t="s">
        <v>191</v>
      </c>
      <c r="AZ64" s="240"/>
      <c r="BA64" s="241" t="s">
        <v>191</v>
      </c>
      <c r="BB64" s="240"/>
      <c r="BC64" s="241" t="s">
        <v>191</v>
      </c>
      <c r="BD64" s="240"/>
      <c r="BE64" s="241" t="s">
        <v>191</v>
      </c>
      <c r="BF64" s="240"/>
      <c r="BG64" s="241" t="s">
        <v>191</v>
      </c>
      <c r="BH64" s="240"/>
      <c r="BI64" s="241" t="s">
        <v>191</v>
      </c>
      <c r="BJ64" s="240"/>
      <c r="BK64" s="241" t="s">
        <v>191</v>
      </c>
      <c r="BL64" s="240"/>
      <c r="BM64" s="241" t="s">
        <v>191</v>
      </c>
      <c r="BN64" s="240"/>
      <c r="BO64" s="241" t="s">
        <v>191</v>
      </c>
      <c r="BP64" s="240"/>
      <c r="BQ64" s="241" t="s">
        <v>191</v>
      </c>
      <c r="BR64" s="240"/>
      <c r="BS64" s="241" t="s">
        <v>191</v>
      </c>
      <c r="BT64" s="240"/>
      <c r="BU64" s="241" t="s">
        <v>191</v>
      </c>
      <c r="BV64" s="240"/>
      <c r="BW64" s="241" t="s">
        <v>191</v>
      </c>
      <c r="BX64" s="240"/>
      <c r="BY64" s="241" t="s">
        <v>191</v>
      </c>
      <c r="BZ64" s="240"/>
      <c r="CA64" s="241" t="s">
        <v>191</v>
      </c>
      <c r="CB64" s="240"/>
      <c r="CC64" s="241" t="s">
        <v>191</v>
      </c>
      <c r="CD64" s="240"/>
      <c r="CE64" s="241" t="s">
        <v>191</v>
      </c>
      <c r="CF64" s="240"/>
      <c r="CG64" s="241" t="s">
        <v>191</v>
      </c>
      <c r="CH64" s="240"/>
      <c r="CI64" s="241" t="s">
        <v>191</v>
      </c>
      <c r="CJ64" s="240"/>
      <c r="CK64" s="241" t="s">
        <v>191</v>
      </c>
      <c r="CL64" s="240"/>
      <c r="CM64" s="241" t="s">
        <v>191</v>
      </c>
      <c r="CN64" s="240"/>
      <c r="CO64" s="241" t="s">
        <v>191</v>
      </c>
      <c r="CP64" s="240"/>
      <c r="CQ64" s="241" t="s">
        <v>191</v>
      </c>
      <c r="CR64" s="240"/>
      <c r="CS64" s="241" t="s">
        <v>191</v>
      </c>
      <c r="CT64" s="240"/>
      <c r="CU64" s="241" t="s">
        <v>191</v>
      </c>
      <c r="CV64" s="240"/>
      <c r="CW64" s="241" t="s">
        <v>191</v>
      </c>
      <c r="CX64" s="240"/>
      <c r="CY64" s="241" t="s">
        <v>191</v>
      </c>
      <c r="CZ64" s="240"/>
      <c r="DA64" s="241" t="s">
        <v>191</v>
      </c>
      <c r="DB64" s="240"/>
      <c r="DC64" s="241" t="s">
        <v>191</v>
      </c>
      <c r="DD64" s="240"/>
      <c r="DE64" s="241" t="s">
        <v>191</v>
      </c>
      <c r="DF64" s="240"/>
      <c r="DG64" s="241" t="s">
        <v>191</v>
      </c>
      <c r="DH64" s="240"/>
      <c r="DI64" s="241" t="s">
        <v>191</v>
      </c>
      <c r="DJ64" s="240"/>
      <c r="DK64" s="241" t="s">
        <v>191</v>
      </c>
      <c r="DL64" s="240"/>
      <c r="DM64" s="241" t="s">
        <v>191</v>
      </c>
      <c r="DN64" s="240"/>
      <c r="DO64" s="241" t="s">
        <v>191</v>
      </c>
      <c r="DP64" s="240"/>
      <c r="DQ64" s="241" t="s">
        <v>191</v>
      </c>
      <c r="DR64" s="240"/>
      <c r="DS64" s="241" t="s">
        <v>191</v>
      </c>
      <c r="DT64" s="240"/>
      <c r="DU64" s="241" t="s">
        <v>191</v>
      </c>
      <c r="DV64" s="240"/>
      <c r="DW64" s="241" t="s">
        <v>191</v>
      </c>
      <c r="DX64" s="240"/>
      <c r="DY64" s="241" t="s">
        <v>191</v>
      </c>
      <c r="DZ64" s="240"/>
      <c r="EA64" s="241" t="s">
        <v>191</v>
      </c>
      <c r="EB64" s="240"/>
      <c r="EC64" s="241" t="s">
        <v>191</v>
      </c>
      <c r="ED64" s="240"/>
      <c r="EE64" s="241" t="s">
        <v>191</v>
      </c>
      <c r="EF64" s="240"/>
      <c r="EG64" s="241" t="s">
        <v>191</v>
      </c>
      <c r="EH64" s="240"/>
      <c r="EI64" s="241" t="s">
        <v>191</v>
      </c>
      <c r="EJ64" s="240"/>
      <c r="EK64" s="241" t="s">
        <v>191</v>
      </c>
      <c r="EL64" s="240"/>
      <c r="EM64" s="241" t="s">
        <v>191</v>
      </c>
      <c r="EN64" s="240"/>
      <c r="EO64" s="241" t="s">
        <v>191</v>
      </c>
      <c r="EP64" s="240"/>
      <c r="EQ64" s="241" t="s">
        <v>191</v>
      </c>
      <c r="ER64" s="240"/>
      <c r="ES64" s="241" t="s">
        <v>191</v>
      </c>
      <c r="ET64" s="240"/>
      <c r="EU64" s="241" t="s">
        <v>191</v>
      </c>
      <c r="EV64" s="240"/>
      <c r="EW64" s="241" t="s">
        <v>191</v>
      </c>
      <c r="EX64" s="240"/>
      <c r="EY64" s="241" t="s">
        <v>191</v>
      </c>
      <c r="EZ64" s="240"/>
      <c r="FA64" s="241" t="s">
        <v>191</v>
      </c>
      <c r="FB64" s="240"/>
      <c r="FC64" s="241" t="s">
        <v>191</v>
      </c>
      <c r="FD64" s="240"/>
      <c r="FE64" s="241" t="s">
        <v>191</v>
      </c>
      <c r="FF64" s="240"/>
      <c r="FG64" s="241" t="s">
        <v>191</v>
      </c>
      <c r="FH64" s="240"/>
      <c r="FI64" s="241" t="s">
        <v>191</v>
      </c>
      <c r="FJ64" s="240"/>
      <c r="FK64" s="241" t="s">
        <v>191</v>
      </c>
      <c r="FL64" s="240"/>
      <c r="FM64" s="241" t="s">
        <v>191</v>
      </c>
      <c r="FN64" s="240"/>
      <c r="FO64" s="241" t="s">
        <v>191</v>
      </c>
      <c r="FP64" s="240"/>
      <c r="FQ64" s="241" t="s">
        <v>191</v>
      </c>
      <c r="FR64" s="240"/>
      <c r="FS64" s="241" t="s">
        <v>191</v>
      </c>
      <c r="FT64" s="240"/>
      <c r="FU64" s="241" t="s">
        <v>191</v>
      </c>
      <c r="FV64" s="240"/>
      <c r="FW64" s="241" t="s">
        <v>191</v>
      </c>
      <c r="FX64" s="240"/>
      <c r="FY64" s="241" t="s">
        <v>191</v>
      </c>
      <c r="FZ64" s="240"/>
      <c r="GA64" s="241" t="s">
        <v>191</v>
      </c>
      <c r="GB64" s="240"/>
      <c r="GC64" s="241" t="s">
        <v>191</v>
      </c>
      <c r="GD64" s="240"/>
      <c r="GE64" s="241" t="s">
        <v>191</v>
      </c>
      <c r="GF64" s="240"/>
      <c r="GG64" s="241" t="s">
        <v>191</v>
      </c>
      <c r="GH64" s="240"/>
      <c r="GI64" s="241" t="s">
        <v>191</v>
      </c>
      <c r="GJ64" s="240"/>
      <c r="GK64" s="241" t="s">
        <v>191</v>
      </c>
      <c r="GL64" s="240"/>
      <c r="GM64" s="241" t="s">
        <v>191</v>
      </c>
      <c r="GN64" s="240"/>
      <c r="GO64" s="241" t="s">
        <v>191</v>
      </c>
      <c r="GP64" s="240"/>
      <c r="GQ64" s="241" t="s">
        <v>191</v>
      </c>
      <c r="GR64" s="240"/>
      <c r="GS64" s="241" t="s">
        <v>191</v>
      </c>
      <c r="GT64" s="240"/>
      <c r="GU64" s="241" t="s">
        <v>191</v>
      </c>
      <c r="GV64" s="240"/>
      <c r="GW64" s="241" t="s">
        <v>191</v>
      </c>
      <c r="GX64" s="240"/>
      <c r="GY64" s="241" t="s">
        <v>191</v>
      </c>
      <c r="GZ64" s="240"/>
      <c r="HA64" s="241" t="s">
        <v>191</v>
      </c>
      <c r="HB64" s="240"/>
      <c r="HC64" s="241" t="s">
        <v>191</v>
      </c>
      <c r="HD64" s="240"/>
      <c r="HE64" s="241" t="s">
        <v>191</v>
      </c>
      <c r="HF64" s="240"/>
      <c r="HG64" s="241" t="s">
        <v>191</v>
      </c>
      <c r="HH64" s="240"/>
      <c r="HI64" s="241" t="s">
        <v>191</v>
      </c>
      <c r="HJ64" s="240"/>
      <c r="HK64" s="241" t="s">
        <v>191</v>
      </c>
      <c r="HL64" s="240"/>
      <c r="HM64" s="241" t="s">
        <v>191</v>
      </c>
      <c r="HN64" s="240"/>
      <c r="HO64" s="241" t="s">
        <v>191</v>
      </c>
      <c r="HP64" s="240"/>
      <c r="HQ64" s="241" t="s">
        <v>191</v>
      </c>
      <c r="HR64" s="240"/>
      <c r="HS64" s="241" t="s">
        <v>191</v>
      </c>
      <c r="HT64" s="240"/>
      <c r="HU64" s="241" t="s">
        <v>191</v>
      </c>
      <c r="HV64" s="240"/>
      <c r="HW64" s="241" t="s">
        <v>191</v>
      </c>
      <c r="HX64" s="240"/>
      <c r="HY64" s="241" t="s">
        <v>191</v>
      </c>
      <c r="HZ64" s="240"/>
      <c r="IA64" s="241" t="s">
        <v>191</v>
      </c>
      <c r="IB64" s="240"/>
      <c r="IC64" s="241" t="s">
        <v>191</v>
      </c>
      <c r="ID64" s="240"/>
      <c r="IE64" s="241" t="s">
        <v>191</v>
      </c>
      <c r="IF64" s="240"/>
      <c r="IG64" s="241" t="s">
        <v>191</v>
      </c>
      <c r="IH64" s="240"/>
      <c r="II64" s="241" t="s">
        <v>191</v>
      </c>
    </row>
    <row r="65" spans="1:243" ht="15.75" customHeight="1" x14ac:dyDescent="0.2">
      <c r="A65" s="634"/>
      <c r="B65" s="628"/>
      <c r="C65" s="636"/>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v>0</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4"/>
      <c r="B66" s="628"/>
      <c r="C66" s="636"/>
      <c r="D66" s="9">
        <v>0</v>
      </c>
      <c r="E66" s="506"/>
      <c r="F66" s="244"/>
      <c r="G66" s="245" t="s">
        <v>191</v>
      </c>
      <c r="H66" s="244"/>
      <c r="I66" s="245" t="s">
        <v>191</v>
      </c>
      <c r="J66" s="244"/>
      <c r="K66" s="245" t="s">
        <v>191</v>
      </c>
      <c r="L66" s="244"/>
      <c r="M66" s="245" t="s">
        <v>191</v>
      </c>
      <c r="N66" s="244"/>
      <c r="O66" s="245" t="s">
        <v>191</v>
      </c>
      <c r="P66" s="244"/>
      <c r="Q66" s="245" t="s">
        <v>191</v>
      </c>
      <c r="R66" s="244"/>
      <c r="S66" s="245" t="s">
        <v>191</v>
      </c>
      <c r="T66" s="244"/>
      <c r="U66" s="245" t="s">
        <v>191</v>
      </c>
      <c r="V66" s="244"/>
      <c r="W66" s="245" t="s">
        <v>191</v>
      </c>
      <c r="X66" s="244"/>
      <c r="Y66" s="245" t="s">
        <v>191</v>
      </c>
      <c r="Z66" s="244"/>
      <c r="AA66" s="245" t="s">
        <v>191</v>
      </c>
      <c r="AB66" s="244"/>
      <c r="AC66" s="245" t="s">
        <v>191</v>
      </c>
      <c r="AD66" s="244"/>
      <c r="AE66" s="245" t="s">
        <v>191</v>
      </c>
      <c r="AF66" s="244"/>
      <c r="AG66" s="245" t="s">
        <v>191</v>
      </c>
      <c r="AH66" s="244"/>
      <c r="AI66" s="245" t="s">
        <v>191</v>
      </c>
      <c r="AJ66" s="244"/>
      <c r="AK66" s="245" t="s">
        <v>191</v>
      </c>
      <c r="AL66" s="244"/>
      <c r="AM66" s="245" t="s">
        <v>191</v>
      </c>
      <c r="AN66" s="244"/>
      <c r="AO66" s="245" t="s">
        <v>191</v>
      </c>
      <c r="AP66" s="244"/>
      <c r="AQ66" s="245" t="s">
        <v>191</v>
      </c>
      <c r="AR66" s="244"/>
      <c r="AS66" s="245" t="s">
        <v>191</v>
      </c>
      <c r="AT66" s="244"/>
      <c r="AU66" s="245" t="s">
        <v>191</v>
      </c>
      <c r="AV66" s="244"/>
      <c r="AW66" s="245" t="s">
        <v>191</v>
      </c>
      <c r="AX66" s="244"/>
      <c r="AY66" s="245" t="s">
        <v>191</v>
      </c>
      <c r="AZ66" s="244"/>
      <c r="BA66" s="245" t="s">
        <v>191</v>
      </c>
      <c r="BB66" s="244"/>
      <c r="BC66" s="245" t="s">
        <v>191</v>
      </c>
      <c r="BD66" s="244"/>
      <c r="BE66" s="245" t="s">
        <v>191</v>
      </c>
      <c r="BF66" s="244"/>
      <c r="BG66" s="245" t="s">
        <v>191</v>
      </c>
      <c r="BH66" s="244"/>
      <c r="BI66" s="245" t="s">
        <v>191</v>
      </c>
      <c r="BJ66" s="244"/>
      <c r="BK66" s="245" t="s">
        <v>191</v>
      </c>
      <c r="BL66" s="244"/>
      <c r="BM66" s="245" t="s">
        <v>191</v>
      </c>
      <c r="BN66" s="244"/>
      <c r="BO66" s="245" t="s">
        <v>191</v>
      </c>
      <c r="BP66" s="244"/>
      <c r="BQ66" s="245" t="s">
        <v>191</v>
      </c>
      <c r="BR66" s="244"/>
      <c r="BS66" s="245" t="s">
        <v>191</v>
      </c>
      <c r="BT66" s="244"/>
      <c r="BU66" s="245" t="s">
        <v>191</v>
      </c>
      <c r="BV66" s="244"/>
      <c r="BW66" s="245" t="s">
        <v>191</v>
      </c>
      <c r="BX66" s="244"/>
      <c r="BY66" s="245" t="s">
        <v>191</v>
      </c>
      <c r="BZ66" s="244"/>
      <c r="CA66" s="245" t="s">
        <v>191</v>
      </c>
      <c r="CB66" s="244"/>
      <c r="CC66" s="245" t="s">
        <v>191</v>
      </c>
      <c r="CD66" s="244"/>
      <c r="CE66" s="245" t="s">
        <v>191</v>
      </c>
      <c r="CF66" s="244"/>
      <c r="CG66" s="245" t="s">
        <v>191</v>
      </c>
      <c r="CH66" s="244"/>
      <c r="CI66" s="245" t="s">
        <v>191</v>
      </c>
      <c r="CJ66" s="244"/>
      <c r="CK66" s="245" t="s">
        <v>191</v>
      </c>
      <c r="CL66" s="244"/>
      <c r="CM66" s="245" t="s">
        <v>191</v>
      </c>
      <c r="CN66" s="244"/>
      <c r="CO66" s="245" t="s">
        <v>191</v>
      </c>
      <c r="CP66" s="244"/>
      <c r="CQ66" s="245" t="s">
        <v>191</v>
      </c>
      <c r="CR66" s="244"/>
      <c r="CS66" s="245" t="s">
        <v>191</v>
      </c>
      <c r="CT66" s="244"/>
      <c r="CU66" s="245" t="s">
        <v>191</v>
      </c>
      <c r="CV66" s="244"/>
      <c r="CW66" s="245" t="s">
        <v>191</v>
      </c>
      <c r="CX66" s="244"/>
      <c r="CY66" s="245" t="s">
        <v>191</v>
      </c>
      <c r="CZ66" s="244"/>
      <c r="DA66" s="245" t="s">
        <v>191</v>
      </c>
      <c r="DB66" s="244"/>
      <c r="DC66" s="245" t="s">
        <v>191</v>
      </c>
      <c r="DD66" s="244"/>
      <c r="DE66" s="245" t="s">
        <v>191</v>
      </c>
      <c r="DF66" s="244"/>
      <c r="DG66" s="245" t="s">
        <v>191</v>
      </c>
      <c r="DH66" s="244"/>
      <c r="DI66" s="245" t="s">
        <v>191</v>
      </c>
      <c r="DJ66" s="244"/>
      <c r="DK66" s="245" t="s">
        <v>191</v>
      </c>
      <c r="DL66" s="244"/>
      <c r="DM66" s="245" t="s">
        <v>191</v>
      </c>
      <c r="DN66" s="244"/>
      <c r="DO66" s="245" t="s">
        <v>191</v>
      </c>
      <c r="DP66" s="244"/>
      <c r="DQ66" s="245" t="s">
        <v>191</v>
      </c>
      <c r="DR66" s="244"/>
      <c r="DS66" s="245" t="s">
        <v>191</v>
      </c>
      <c r="DT66" s="244"/>
      <c r="DU66" s="245" t="s">
        <v>191</v>
      </c>
      <c r="DV66" s="244"/>
      <c r="DW66" s="245" t="s">
        <v>191</v>
      </c>
      <c r="DX66" s="244"/>
      <c r="DY66" s="245" t="s">
        <v>191</v>
      </c>
      <c r="DZ66" s="244"/>
      <c r="EA66" s="245" t="s">
        <v>191</v>
      </c>
      <c r="EB66" s="244"/>
      <c r="EC66" s="245" t="s">
        <v>191</v>
      </c>
      <c r="ED66" s="244"/>
      <c r="EE66" s="245" t="s">
        <v>191</v>
      </c>
      <c r="EF66" s="244"/>
      <c r="EG66" s="245" t="s">
        <v>191</v>
      </c>
      <c r="EH66" s="244"/>
      <c r="EI66" s="245" t="s">
        <v>191</v>
      </c>
      <c r="EJ66" s="244"/>
      <c r="EK66" s="245" t="s">
        <v>191</v>
      </c>
      <c r="EL66" s="244"/>
      <c r="EM66" s="245" t="s">
        <v>191</v>
      </c>
      <c r="EN66" s="244"/>
      <c r="EO66" s="245" t="s">
        <v>191</v>
      </c>
      <c r="EP66" s="244"/>
      <c r="EQ66" s="245" t="s">
        <v>191</v>
      </c>
      <c r="ER66" s="244"/>
      <c r="ES66" s="245" t="s">
        <v>191</v>
      </c>
      <c r="ET66" s="244"/>
      <c r="EU66" s="245" t="s">
        <v>191</v>
      </c>
      <c r="EV66" s="244"/>
      <c r="EW66" s="245" t="s">
        <v>191</v>
      </c>
      <c r="EX66" s="244"/>
      <c r="EY66" s="245" t="s">
        <v>191</v>
      </c>
      <c r="EZ66" s="244"/>
      <c r="FA66" s="245" t="s">
        <v>191</v>
      </c>
      <c r="FB66" s="244"/>
      <c r="FC66" s="245" t="s">
        <v>191</v>
      </c>
      <c r="FD66" s="244"/>
      <c r="FE66" s="245" t="s">
        <v>191</v>
      </c>
      <c r="FF66" s="244"/>
      <c r="FG66" s="245" t="s">
        <v>191</v>
      </c>
      <c r="FH66" s="244"/>
      <c r="FI66" s="245" t="s">
        <v>191</v>
      </c>
      <c r="FJ66" s="244"/>
      <c r="FK66" s="245" t="s">
        <v>191</v>
      </c>
      <c r="FL66" s="244"/>
      <c r="FM66" s="245" t="s">
        <v>191</v>
      </c>
      <c r="FN66" s="244"/>
      <c r="FO66" s="245" t="s">
        <v>191</v>
      </c>
      <c r="FP66" s="244"/>
      <c r="FQ66" s="245" t="s">
        <v>191</v>
      </c>
      <c r="FR66" s="244"/>
      <c r="FS66" s="245" t="s">
        <v>191</v>
      </c>
      <c r="FT66" s="244"/>
      <c r="FU66" s="245" t="s">
        <v>191</v>
      </c>
      <c r="FV66" s="244"/>
      <c r="FW66" s="245" t="s">
        <v>191</v>
      </c>
      <c r="FX66" s="244"/>
      <c r="FY66" s="245" t="s">
        <v>191</v>
      </c>
      <c r="FZ66" s="244"/>
      <c r="GA66" s="245" t="s">
        <v>191</v>
      </c>
      <c r="GB66" s="244"/>
      <c r="GC66" s="245" t="s">
        <v>191</v>
      </c>
      <c r="GD66" s="244"/>
      <c r="GE66" s="245" t="s">
        <v>191</v>
      </c>
      <c r="GF66" s="244"/>
      <c r="GG66" s="245" t="s">
        <v>191</v>
      </c>
      <c r="GH66" s="244"/>
      <c r="GI66" s="245" t="s">
        <v>191</v>
      </c>
      <c r="GJ66" s="244"/>
      <c r="GK66" s="245" t="s">
        <v>191</v>
      </c>
      <c r="GL66" s="244"/>
      <c r="GM66" s="245" t="s">
        <v>191</v>
      </c>
      <c r="GN66" s="244"/>
      <c r="GO66" s="245" t="s">
        <v>191</v>
      </c>
      <c r="GP66" s="244"/>
      <c r="GQ66" s="245" t="s">
        <v>191</v>
      </c>
      <c r="GR66" s="244"/>
      <c r="GS66" s="245" t="s">
        <v>191</v>
      </c>
      <c r="GT66" s="244"/>
      <c r="GU66" s="245" t="s">
        <v>191</v>
      </c>
      <c r="GV66" s="244"/>
      <c r="GW66" s="245" t="s">
        <v>191</v>
      </c>
      <c r="GX66" s="244"/>
      <c r="GY66" s="245" t="s">
        <v>191</v>
      </c>
      <c r="GZ66" s="244"/>
      <c r="HA66" s="245" t="s">
        <v>191</v>
      </c>
      <c r="HB66" s="244"/>
      <c r="HC66" s="245" t="s">
        <v>191</v>
      </c>
      <c r="HD66" s="244"/>
      <c r="HE66" s="245" t="s">
        <v>191</v>
      </c>
      <c r="HF66" s="244"/>
      <c r="HG66" s="245" t="s">
        <v>191</v>
      </c>
      <c r="HH66" s="244"/>
      <c r="HI66" s="245" t="s">
        <v>191</v>
      </c>
      <c r="HJ66" s="244"/>
      <c r="HK66" s="245" t="s">
        <v>191</v>
      </c>
      <c r="HL66" s="244"/>
      <c r="HM66" s="245" t="s">
        <v>191</v>
      </c>
      <c r="HN66" s="244"/>
      <c r="HO66" s="245" t="s">
        <v>191</v>
      </c>
      <c r="HP66" s="244"/>
      <c r="HQ66" s="245" t="s">
        <v>191</v>
      </c>
      <c r="HR66" s="244"/>
      <c r="HS66" s="245" t="s">
        <v>191</v>
      </c>
      <c r="HT66" s="244"/>
      <c r="HU66" s="245" t="s">
        <v>191</v>
      </c>
      <c r="HV66" s="244"/>
      <c r="HW66" s="245" t="s">
        <v>191</v>
      </c>
      <c r="HX66" s="244"/>
      <c r="HY66" s="245" t="s">
        <v>191</v>
      </c>
      <c r="HZ66" s="244"/>
      <c r="IA66" s="245" t="s">
        <v>191</v>
      </c>
      <c r="IB66" s="244"/>
      <c r="IC66" s="245" t="s">
        <v>191</v>
      </c>
      <c r="ID66" s="244"/>
      <c r="IE66" s="245" t="s">
        <v>191</v>
      </c>
      <c r="IF66" s="244"/>
      <c r="IG66" s="245" t="s">
        <v>191</v>
      </c>
      <c r="IH66" s="244"/>
      <c r="II66" s="245" t="s">
        <v>191</v>
      </c>
    </row>
    <row r="67" spans="1:243" ht="15.75" customHeight="1" x14ac:dyDescent="0.2">
      <c r="A67" s="634"/>
      <c r="B67" s="628"/>
      <c r="C67" s="636"/>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v>0</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v>0</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4"/>
      <c r="B68" s="628"/>
      <c r="C68" s="636"/>
      <c r="D68" s="8" t="s">
        <v>8</v>
      </c>
      <c r="E68" s="508"/>
      <c r="F68" s="246"/>
      <c r="G68" s="247" t="s">
        <v>191</v>
      </c>
      <c r="H68" s="246"/>
      <c r="I68" s="247" t="s">
        <v>191</v>
      </c>
      <c r="J68" s="246"/>
      <c r="K68" s="247" t="s">
        <v>191</v>
      </c>
      <c r="L68" s="246"/>
      <c r="M68" s="247" t="s">
        <v>191</v>
      </c>
      <c r="N68" s="246"/>
      <c r="O68" s="247" t="s">
        <v>191</v>
      </c>
      <c r="P68" s="246"/>
      <c r="Q68" s="247" t="s">
        <v>191</v>
      </c>
      <c r="R68" s="246"/>
      <c r="S68" s="247" t="s">
        <v>191</v>
      </c>
      <c r="T68" s="246"/>
      <c r="U68" s="247" t="s">
        <v>191</v>
      </c>
      <c r="V68" s="246"/>
      <c r="W68" s="247" t="s">
        <v>191</v>
      </c>
      <c r="X68" s="246"/>
      <c r="Y68" s="247" t="s">
        <v>191</v>
      </c>
      <c r="Z68" s="246"/>
      <c r="AA68" s="247" t="s">
        <v>191</v>
      </c>
      <c r="AB68" s="246"/>
      <c r="AC68" s="247" t="s">
        <v>191</v>
      </c>
      <c r="AD68" s="246"/>
      <c r="AE68" s="247" t="s">
        <v>191</v>
      </c>
      <c r="AF68" s="246"/>
      <c r="AG68" s="247" t="s">
        <v>191</v>
      </c>
      <c r="AH68" s="246"/>
      <c r="AI68" s="247" t="s">
        <v>191</v>
      </c>
      <c r="AJ68" s="246"/>
      <c r="AK68" s="247" t="s">
        <v>191</v>
      </c>
      <c r="AL68" s="246"/>
      <c r="AM68" s="247" t="s">
        <v>191</v>
      </c>
      <c r="AN68" s="246"/>
      <c r="AO68" s="247" t="s">
        <v>191</v>
      </c>
      <c r="AP68" s="246"/>
      <c r="AQ68" s="247" t="s">
        <v>191</v>
      </c>
      <c r="AR68" s="246"/>
      <c r="AS68" s="247" t="s">
        <v>191</v>
      </c>
      <c r="AT68" s="246"/>
      <c r="AU68" s="247" t="s">
        <v>191</v>
      </c>
      <c r="AV68" s="246"/>
      <c r="AW68" s="247" t="s">
        <v>191</v>
      </c>
      <c r="AX68" s="246"/>
      <c r="AY68" s="247" t="s">
        <v>191</v>
      </c>
      <c r="AZ68" s="246"/>
      <c r="BA68" s="247" t="s">
        <v>191</v>
      </c>
      <c r="BB68" s="246"/>
      <c r="BC68" s="247" t="s">
        <v>191</v>
      </c>
      <c r="BD68" s="246"/>
      <c r="BE68" s="247" t="s">
        <v>191</v>
      </c>
      <c r="BF68" s="246"/>
      <c r="BG68" s="247" t="s">
        <v>191</v>
      </c>
      <c r="BH68" s="246"/>
      <c r="BI68" s="247" t="s">
        <v>191</v>
      </c>
      <c r="BJ68" s="246"/>
      <c r="BK68" s="247" t="s">
        <v>191</v>
      </c>
      <c r="BL68" s="246"/>
      <c r="BM68" s="247" t="s">
        <v>191</v>
      </c>
      <c r="BN68" s="246"/>
      <c r="BO68" s="247" t="s">
        <v>191</v>
      </c>
      <c r="BP68" s="246"/>
      <c r="BQ68" s="247" t="s">
        <v>191</v>
      </c>
      <c r="BR68" s="246"/>
      <c r="BS68" s="247" t="s">
        <v>191</v>
      </c>
      <c r="BT68" s="246"/>
      <c r="BU68" s="247" t="s">
        <v>191</v>
      </c>
      <c r="BV68" s="246"/>
      <c r="BW68" s="247" t="s">
        <v>191</v>
      </c>
      <c r="BX68" s="246"/>
      <c r="BY68" s="247" t="s">
        <v>191</v>
      </c>
      <c r="BZ68" s="246"/>
      <c r="CA68" s="247" t="s">
        <v>191</v>
      </c>
      <c r="CB68" s="246"/>
      <c r="CC68" s="247" t="s">
        <v>191</v>
      </c>
      <c r="CD68" s="246"/>
      <c r="CE68" s="247" t="s">
        <v>191</v>
      </c>
      <c r="CF68" s="246"/>
      <c r="CG68" s="247" t="s">
        <v>191</v>
      </c>
      <c r="CH68" s="246"/>
      <c r="CI68" s="247" t="s">
        <v>191</v>
      </c>
      <c r="CJ68" s="246"/>
      <c r="CK68" s="247" t="s">
        <v>191</v>
      </c>
      <c r="CL68" s="246"/>
      <c r="CM68" s="247" t="s">
        <v>191</v>
      </c>
      <c r="CN68" s="246"/>
      <c r="CO68" s="247" t="s">
        <v>191</v>
      </c>
      <c r="CP68" s="246"/>
      <c r="CQ68" s="247" t="s">
        <v>191</v>
      </c>
      <c r="CR68" s="246"/>
      <c r="CS68" s="247" t="s">
        <v>191</v>
      </c>
      <c r="CT68" s="246"/>
      <c r="CU68" s="247" t="s">
        <v>191</v>
      </c>
      <c r="CV68" s="246"/>
      <c r="CW68" s="247" t="s">
        <v>191</v>
      </c>
      <c r="CX68" s="246"/>
      <c r="CY68" s="247" t="s">
        <v>191</v>
      </c>
      <c r="CZ68" s="246"/>
      <c r="DA68" s="247" t="s">
        <v>191</v>
      </c>
      <c r="DB68" s="246"/>
      <c r="DC68" s="247" t="s">
        <v>191</v>
      </c>
      <c r="DD68" s="246"/>
      <c r="DE68" s="247" t="s">
        <v>191</v>
      </c>
      <c r="DF68" s="246"/>
      <c r="DG68" s="247" t="s">
        <v>191</v>
      </c>
      <c r="DH68" s="246"/>
      <c r="DI68" s="247" t="s">
        <v>191</v>
      </c>
      <c r="DJ68" s="246"/>
      <c r="DK68" s="247" t="s">
        <v>191</v>
      </c>
      <c r="DL68" s="246"/>
      <c r="DM68" s="247" t="s">
        <v>191</v>
      </c>
      <c r="DN68" s="246"/>
      <c r="DO68" s="247" t="s">
        <v>191</v>
      </c>
      <c r="DP68" s="246"/>
      <c r="DQ68" s="247" t="s">
        <v>191</v>
      </c>
      <c r="DR68" s="246"/>
      <c r="DS68" s="247" t="s">
        <v>191</v>
      </c>
      <c r="DT68" s="246"/>
      <c r="DU68" s="247" t="s">
        <v>191</v>
      </c>
      <c r="DV68" s="246"/>
      <c r="DW68" s="247" t="s">
        <v>191</v>
      </c>
      <c r="DX68" s="246"/>
      <c r="DY68" s="247" t="s">
        <v>191</v>
      </c>
      <c r="DZ68" s="246"/>
      <c r="EA68" s="247" t="s">
        <v>191</v>
      </c>
      <c r="EB68" s="246"/>
      <c r="EC68" s="247" t="s">
        <v>191</v>
      </c>
      <c r="ED68" s="246"/>
      <c r="EE68" s="247" t="s">
        <v>191</v>
      </c>
      <c r="EF68" s="246"/>
      <c r="EG68" s="247" t="s">
        <v>191</v>
      </c>
      <c r="EH68" s="246"/>
      <c r="EI68" s="247" t="s">
        <v>191</v>
      </c>
      <c r="EJ68" s="246"/>
      <c r="EK68" s="247" t="s">
        <v>191</v>
      </c>
      <c r="EL68" s="246"/>
      <c r="EM68" s="247" t="s">
        <v>191</v>
      </c>
      <c r="EN68" s="246"/>
      <c r="EO68" s="247" t="s">
        <v>191</v>
      </c>
      <c r="EP68" s="246"/>
      <c r="EQ68" s="247" t="s">
        <v>191</v>
      </c>
      <c r="ER68" s="246"/>
      <c r="ES68" s="247" t="s">
        <v>191</v>
      </c>
      <c r="ET68" s="246"/>
      <c r="EU68" s="247" t="s">
        <v>191</v>
      </c>
      <c r="EV68" s="246"/>
      <c r="EW68" s="247" t="s">
        <v>191</v>
      </c>
      <c r="EX68" s="246"/>
      <c r="EY68" s="247" t="s">
        <v>191</v>
      </c>
      <c r="EZ68" s="246"/>
      <c r="FA68" s="247" t="s">
        <v>191</v>
      </c>
      <c r="FB68" s="246"/>
      <c r="FC68" s="247" t="s">
        <v>191</v>
      </c>
      <c r="FD68" s="246"/>
      <c r="FE68" s="247" t="s">
        <v>191</v>
      </c>
      <c r="FF68" s="246"/>
      <c r="FG68" s="247" t="s">
        <v>191</v>
      </c>
      <c r="FH68" s="246"/>
      <c r="FI68" s="247" t="s">
        <v>191</v>
      </c>
      <c r="FJ68" s="246"/>
      <c r="FK68" s="247" t="s">
        <v>191</v>
      </c>
      <c r="FL68" s="246"/>
      <c r="FM68" s="247" t="s">
        <v>191</v>
      </c>
      <c r="FN68" s="246"/>
      <c r="FO68" s="247" t="s">
        <v>191</v>
      </c>
      <c r="FP68" s="246"/>
      <c r="FQ68" s="247" t="s">
        <v>191</v>
      </c>
      <c r="FR68" s="246"/>
      <c r="FS68" s="247" t="s">
        <v>191</v>
      </c>
      <c r="FT68" s="246"/>
      <c r="FU68" s="247" t="s">
        <v>191</v>
      </c>
      <c r="FV68" s="246"/>
      <c r="FW68" s="247" t="s">
        <v>191</v>
      </c>
      <c r="FX68" s="246"/>
      <c r="FY68" s="247" t="s">
        <v>191</v>
      </c>
      <c r="FZ68" s="246"/>
      <c r="GA68" s="247" t="s">
        <v>191</v>
      </c>
      <c r="GB68" s="246"/>
      <c r="GC68" s="247" t="s">
        <v>191</v>
      </c>
      <c r="GD68" s="246"/>
      <c r="GE68" s="247" t="s">
        <v>191</v>
      </c>
      <c r="GF68" s="246"/>
      <c r="GG68" s="247" t="s">
        <v>191</v>
      </c>
      <c r="GH68" s="246"/>
      <c r="GI68" s="247" t="s">
        <v>191</v>
      </c>
      <c r="GJ68" s="246"/>
      <c r="GK68" s="247" t="s">
        <v>191</v>
      </c>
      <c r="GL68" s="246"/>
      <c r="GM68" s="247" t="s">
        <v>191</v>
      </c>
      <c r="GN68" s="246"/>
      <c r="GO68" s="247" t="s">
        <v>191</v>
      </c>
      <c r="GP68" s="246"/>
      <c r="GQ68" s="247" t="s">
        <v>191</v>
      </c>
      <c r="GR68" s="246"/>
      <c r="GS68" s="247" t="s">
        <v>191</v>
      </c>
      <c r="GT68" s="246"/>
      <c r="GU68" s="247" t="s">
        <v>191</v>
      </c>
      <c r="GV68" s="246"/>
      <c r="GW68" s="247" t="s">
        <v>191</v>
      </c>
      <c r="GX68" s="246"/>
      <c r="GY68" s="247" t="s">
        <v>191</v>
      </c>
      <c r="GZ68" s="246"/>
      <c r="HA68" s="247" t="s">
        <v>191</v>
      </c>
      <c r="HB68" s="246"/>
      <c r="HC68" s="247" t="s">
        <v>191</v>
      </c>
      <c r="HD68" s="246"/>
      <c r="HE68" s="247" t="s">
        <v>191</v>
      </c>
      <c r="HF68" s="246"/>
      <c r="HG68" s="247" t="s">
        <v>191</v>
      </c>
      <c r="HH68" s="246"/>
      <c r="HI68" s="247" t="s">
        <v>191</v>
      </c>
      <c r="HJ68" s="246"/>
      <c r="HK68" s="247" t="s">
        <v>191</v>
      </c>
      <c r="HL68" s="246"/>
      <c r="HM68" s="247" t="s">
        <v>191</v>
      </c>
      <c r="HN68" s="246"/>
      <c r="HO68" s="247" t="s">
        <v>191</v>
      </c>
      <c r="HP68" s="246"/>
      <c r="HQ68" s="247" t="s">
        <v>191</v>
      </c>
      <c r="HR68" s="246"/>
      <c r="HS68" s="247" t="s">
        <v>191</v>
      </c>
      <c r="HT68" s="246"/>
      <c r="HU68" s="247" t="s">
        <v>191</v>
      </c>
      <c r="HV68" s="246"/>
      <c r="HW68" s="247" t="s">
        <v>191</v>
      </c>
      <c r="HX68" s="246"/>
      <c r="HY68" s="247" t="s">
        <v>191</v>
      </c>
      <c r="HZ68" s="246"/>
      <c r="IA68" s="247" t="s">
        <v>191</v>
      </c>
      <c r="IB68" s="246"/>
      <c r="IC68" s="247" t="s">
        <v>191</v>
      </c>
      <c r="ID68" s="246"/>
      <c r="IE68" s="247" t="s">
        <v>191</v>
      </c>
      <c r="IF68" s="246"/>
      <c r="IG68" s="247" t="s">
        <v>191</v>
      </c>
      <c r="IH68" s="246"/>
      <c r="II68" s="247" t="s">
        <v>191</v>
      </c>
    </row>
    <row r="69" spans="1:243" ht="15.75" customHeight="1" x14ac:dyDescent="0.2">
      <c r="A69" s="634"/>
      <c r="B69" s="628"/>
      <c r="C69" s="636"/>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v>0</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4"/>
      <c r="B70" s="628"/>
      <c r="C70" s="636"/>
      <c r="D70" s="9">
        <v>0</v>
      </c>
      <c r="E70" s="510"/>
      <c r="F70" s="244"/>
      <c r="G70" s="245" t="s">
        <v>191</v>
      </c>
      <c r="H70" s="244"/>
      <c r="I70" s="245" t="s">
        <v>191</v>
      </c>
      <c r="J70" s="244"/>
      <c r="K70" s="245" t="s">
        <v>191</v>
      </c>
      <c r="L70" s="244"/>
      <c r="M70" s="245" t="s">
        <v>191</v>
      </c>
      <c r="N70" s="244"/>
      <c r="O70" s="245" t="s">
        <v>191</v>
      </c>
      <c r="P70" s="244"/>
      <c r="Q70" s="245" t="s">
        <v>191</v>
      </c>
      <c r="R70" s="244"/>
      <c r="S70" s="245" t="s">
        <v>191</v>
      </c>
      <c r="T70" s="244"/>
      <c r="U70" s="245" t="s">
        <v>191</v>
      </c>
      <c r="V70" s="244"/>
      <c r="W70" s="245" t="s">
        <v>191</v>
      </c>
      <c r="X70" s="244"/>
      <c r="Y70" s="245" t="s">
        <v>191</v>
      </c>
      <c r="Z70" s="244"/>
      <c r="AA70" s="245" t="s">
        <v>191</v>
      </c>
      <c r="AB70" s="244"/>
      <c r="AC70" s="245" t="s">
        <v>191</v>
      </c>
      <c r="AD70" s="244"/>
      <c r="AE70" s="245" t="s">
        <v>191</v>
      </c>
      <c r="AF70" s="244"/>
      <c r="AG70" s="245" t="s">
        <v>191</v>
      </c>
      <c r="AH70" s="244"/>
      <c r="AI70" s="245" t="s">
        <v>191</v>
      </c>
      <c r="AJ70" s="244"/>
      <c r="AK70" s="245" t="s">
        <v>191</v>
      </c>
      <c r="AL70" s="244"/>
      <c r="AM70" s="245" t="s">
        <v>191</v>
      </c>
      <c r="AN70" s="244"/>
      <c r="AO70" s="245" t="s">
        <v>191</v>
      </c>
      <c r="AP70" s="244"/>
      <c r="AQ70" s="245" t="s">
        <v>191</v>
      </c>
      <c r="AR70" s="244"/>
      <c r="AS70" s="245" t="s">
        <v>191</v>
      </c>
      <c r="AT70" s="244"/>
      <c r="AU70" s="245" t="s">
        <v>191</v>
      </c>
      <c r="AV70" s="244"/>
      <c r="AW70" s="245" t="s">
        <v>191</v>
      </c>
      <c r="AX70" s="244"/>
      <c r="AY70" s="245" t="s">
        <v>191</v>
      </c>
      <c r="AZ70" s="244"/>
      <c r="BA70" s="245" t="s">
        <v>191</v>
      </c>
      <c r="BB70" s="244"/>
      <c r="BC70" s="245" t="s">
        <v>191</v>
      </c>
      <c r="BD70" s="244"/>
      <c r="BE70" s="245" t="s">
        <v>191</v>
      </c>
      <c r="BF70" s="244"/>
      <c r="BG70" s="245" t="s">
        <v>191</v>
      </c>
      <c r="BH70" s="244"/>
      <c r="BI70" s="245" t="s">
        <v>191</v>
      </c>
      <c r="BJ70" s="244"/>
      <c r="BK70" s="245" t="s">
        <v>191</v>
      </c>
      <c r="BL70" s="244"/>
      <c r="BM70" s="245" t="s">
        <v>191</v>
      </c>
      <c r="BN70" s="244"/>
      <c r="BO70" s="245" t="s">
        <v>191</v>
      </c>
      <c r="BP70" s="244"/>
      <c r="BQ70" s="245" t="s">
        <v>191</v>
      </c>
      <c r="BR70" s="244"/>
      <c r="BS70" s="245" t="s">
        <v>191</v>
      </c>
      <c r="BT70" s="244"/>
      <c r="BU70" s="245" t="s">
        <v>191</v>
      </c>
      <c r="BV70" s="244"/>
      <c r="BW70" s="245" t="s">
        <v>191</v>
      </c>
      <c r="BX70" s="244"/>
      <c r="BY70" s="245" t="s">
        <v>191</v>
      </c>
      <c r="BZ70" s="244"/>
      <c r="CA70" s="245" t="s">
        <v>191</v>
      </c>
      <c r="CB70" s="244"/>
      <c r="CC70" s="245" t="s">
        <v>191</v>
      </c>
      <c r="CD70" s="244"/>
      <c r="CE70" s="245" t="s">
        <v>191</v>
      </c>
      <c r="CF70" s="244"/>
      <c r="CG70" s="245" t="s">
        <v>191</v>
      </c>
      <c r="CH70" s="244"/>
      <c r="CI70" s="245" t="s">
        <v>191</v>
      </c>
      <c r="CJ70" s="244"/>
      <c r="CK70" s="245" t="s">
        <v>191</v>
      </c>
      <c r="CL70" s="244"/>
      <c r="CM70" s="245" t="s">
        <v>191</v>
      </c>
      <c r="CN70" s="244"/>
      <c r="CO70" s="245" t="s">
        <v>191</v>
      </c>
      <c r="CP70" s="244"/>
      <c r="CQ70" s="245" t="s">
        <v>191</v>
      </c>
      <c r="CR70" s="244"/>
      <c r="CS70" s="245" t="s">
        <v>191</v>
      </c>
      <c r="CT70" s="244"/>
      <c r="CU70" s="245" t="s">
        <v>191</v>
      </c>
      <c r="CV70" s="244"/>
      <c r="CW70" s="245" t="s">
        <v>191</v>
      </c>
      <c r="CX70" s="244"/>
      <c r="CY70" s="245" t="s">
        <v>191</v>
      </c>
      <c r="CZ70" s="244"/>
      <c r="DA70" s="245" t="s">
        <v>191</v>
      </c>
      <c r="DB70" s="244"/>
      <c r="DC70" s="245" t="s">
        <v>191</v>
      </c>
      <c r="DD70" s="244"/>
      <c r="DE70" s="245" t="s">
        <v>191</v>
      </c>
      <c r="DF70" s="244"/>
      <c r="DG70" s="245" t="s">
        <v>191</v>
      </c>
      <c r="DH70" s="244"/>
      <c r="DI70" s="245" t="s">
        <v>191</v>
      </c>
      <c r="DJ70" s="244"/>
      <c r="DK70" s="245" t="s">
        <v>191</v>
      </c>
      <c r="DL70" s="244"/>
      <c r="DM70" s="245" t="s">
        <v>191</v>
      </c>
      <c r="DN70" s="244"/>
      <c r="DO70" s="245" t="s">
        <v>191</v>
      </c>
      <c r="DP70" s="244"/>
      <c r="DQ70" s="245" t="s">
        <v>191</v>
      </c>
      <c r="DR70" s="244"/>
      <c r="DS70" s="245" t="s">
        <v>191</v>
      </c>
      <c r="DT70" s="244"/>
      <c r="DU70" s="245" t="s">
        <v>191</v>
      </c>
      <c r="DV70" s="244"/>
      <c r="DW70" s="245" t="s">
        <v>191</v>
      </c>
      <c r="DX70" s="244"/>
      <c r="DY70" s="245" t="s">
        <v>191</v>
      </c>
      <c r="DZ70" s="244"/>
      <c r="EA70" s="245" t="s">
        <v>191</v>
      </c>
      <c r="EB70" s="244"/>
      <c r="EC70" s="245" t="s">
        <v>191</v>
      </c>
      <c r="ED70" s="244"/>
      <c r="EE70" s="245" t="s">
        <v>191</v>
      </c>
      <c r="EF70" s="244"/>
      <c r="EG70" s="245" t="s">
        <v>191</v>
      </c>
      <c r="EH70" s="244"/>
      <c r="EI70" s="245" t="s">
        <v>191</v>
      </c>
      <c r="EJ70" s="244"/>
      <c r="EK70" s="245" t="s">
        <v>191</v>
      </c>
      <c r="EL70" s="244"/>
      <c r="EM70" s="245" t="s">
        <v>191</v>
      </c>
      <c r="EN70" s="244"/>
      <c r="EO70" s="245" t="s">
        <v>191</v>
      </c>
      <c r="EP70" s="244"/>
      <c r="EQ70" s="245" t="s">
        <v>191</v>
      </c>
      <c r="ER70" s="244"/>
      <c r="ES70" s="245" t="s">
        <v>191</v>
      </c>
      <c r="ET70" s="244"/>
      <c r="EU70" s="245" t="s">
        <v>191</v>
      </c>
      <c r="EV70" s="244"/>
      <c r="EW70" s="245" t="s">
        <v>191</v>
      </c>
      <c r="EX70" s="244"/>
      <c r="EY70" s="245" t="s">
        <v>191</v>
      </c>
      <c r="EZ70" s="244"/>
      <c r="FA70" s="245" t="s">
        <v>191</v>
      </c>
      <c r="FB70" s="244"/>
      <c r="FC70" s="245" t="s">
        <v>191</v>
      </c>
      <c r="FD70" s="244"/>
      <c r="FE70" s="245" t="s">
        <v>191</v>
      </c>
      <c r="FF70" s="244"/>
      <c r="FG70" s="245" t="s">
        <v>191</v>
      </c>
      <c r="FH70" s="244"/>
      <c r="FI70" s="245" t="s">
        <v>191</v>
      </c>
      <c r="FJ70" s="244"/>
      <c r="FK70" s="245" t="s">
        <v>191</v>
      </c>
      <c r="FL70" s="244"/>
      <c r="FM70" s="245" t="s">
        <v>191</v>
      </c>
      <c r="FN70" s="244"/>
      <c r="FO70" s="245" t="s">
        <v>191</v>
      </c>
      <c r="FP70" s="244"/>
      <c r="FQ70" s="245" t="s">
        <v>191</v>
      </c>
      <c r="FR70" s="244"/>
      <c r="FS70" s="245" t="s">
        <v>191</v>
      </c>
      <c r="FT70" s="244"/>
      <c r="FU70" s="245" t="s">
        <v>191</v>
      </c>
      <c r="FV70" s="244"/>
      <c r="FW70" s="245" t="s">
        <v>191</v>
      </c>
      <c r="FX70" s="244"/>
      <c r="FY70" s="245" t="s">
        <v>191</v>
      </c>
      <c r="FZ70" s="244"/>
      <c r="GA70" s="245" t="s">
        <v>191</v>
      </c>
      <c r="GB70" s="244"/>
      <c r="GC70" s="245" t="s">
        <v>191</v>
      </c>
      <c r="GD70" s="244"/>
      <c r="GE70" s="245" t="s">
        <v>191</v>
      </c>
      <c r="GF70" s="244"/>
      <c r="GG70" s="245" t="s">
        <v>191</v>
      </c>
      <c r="GH70" s="244"/>
      <c r="GI70" s="245" t="s">
        <v>191</v>
      </c>
      <c r="GJ70" s="244"/>
      <c r="GK70" s="245" t="s">
        <v>191</v>
      </c>
      <c r="GL70" s="244"/>
      <c r="GM70" s="245" t="s">
        <v>191</v>
      </c>
      <c r="GN70" s="244"/>
      <c r="GO70" s="245" t="s">
        <v>191</v>
      </c>
      <c r="GP70" s="244"/>
      <c r="GQ70" s="245" t="s">
        <v>191</v>
      </c>
      <c r="GR70" s="244"/>
      <c r="GS70" s="245" t="s">
        <v>191</v>
      </c>
      <c r="GT70" s="244"/>
      <c r="GU70" s="245" t="s">
        <v>191</v>
      </c>
      <c r="GV70" s="244"/>
      <c r="GW70" s="245" t="s">
        <v>191</v>
      </c>
      <c r="GX70" s="244"/>
      <c r="GY70" s="245" t="s">
        <v>191</v>
      </c>
      <c r="GZ70" s="244"/>
      <c r="HA70" s="245" t="s">
        <v>191</v>
      </c>
      <c r="HB70" s="244"/>
      <c r="HC70" s="245" t="s">
        <v>191</v>
      </c>
      <c r="HD70" s="244"/>
      <c r="HE70" s="245" t="s">
        <v>191</v>
      </c>
      <c r="HF70" s="244"/>
      <c r="HG70" s="245" t="s">
        <v>191</v>
      </c>
      <c r="HH70" s="244"/>
      <c r="HI70" s="245" t="s">
        <v>191</v>
      </c>
      <c r="HJ70" s="244"/>
      <c r="HK70" s="245" t="s">
        <v>191</v>
      </c>
      <c r="HL70" s="244"/>
      <c r="HM70" s="245" t="s">
        <v>191</v>
      </c>
      <c r="HN70" s="244"/>
      <c r="HO70" s="245" t="s">
        <v>191</v>
      </c>
      <c r="HP70" s="244"/>
      <c r="HQ70" s="245" t="s">
        <v>191</v>
      </c>
      <c r="HR70" s="244"/>
      <c r="HS70" s="245" t="s">
        <v>191</v>
      </c>
      <c r="HT70" s="244"/>
      <c r="HU70" s="245" t="s">
        <v>191</v>
      </c>
      <c r="HV70" s="244"/>
      <c r="HW70" s="245" t="s">
        <v>191</v>
      </c>
      <c r="HX70" s="244"/>
      <c r="HY70" s="245" t="s">
        <v>191</v>
      </c>
      <c r="HZ70" s="244"/>
      <c r="IA70" s="245" t="s">
        <v>191</v>
      </c>
      <c r="IB70" s="244"/>
      <c r="IC70" s="245" t="s">
        <v>191</v>
      </c>
      <c r="ID70" s="244"/>
      <c r="IE70" s="245" t="s">
        <v>191</v>
      </c>
      <c r="IF70" s="244"/>
      <c r="IG70" s="245" t="s">
        <v>191</v>
      </c>
      <c r="IH70" s="244"/>
      <c r="II70" s="245" t="s">
        <v>191</v>
      </c>
    </row>
    <row r="71" spans="1:243" ht="15.75" customHeight="1" x14ac:dyDescent="0.2">
      <c r="A71" s="634"/>
      <c r="B71" s="628"/>
      <c r="C71" s="636"/>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5"/>
      <c r="B72" s="641"/>
      <c r="C72" s="643"/>
      <c r="D72" s="9" t="s">
        <v>11</v>
      </c>
      <c r="E72" s="510"/>
      <c r="F72" s="244"/>
      <c r="G72" s="245" t="s">
        <v>191</v>
      </c>
      <c r="H72" s="244"/>
      <c r="I72" s="245" t="s">
        <v>191</v>
      </c>
      <c r="J72" s="244"/>
      <c r="K72" s="245" t="s">
        <v>191</v>
      </c>
      <c r="L72" s="244"/>
      <c r="M72" s="245" t="s">
        <v>191</v>
      </c>
      <c r="N72" s="244"/>
      <c r="O72" s="245" t="s">
        <v>191</v>
      </c>
      <c r="P72" s="244"/>
      <c r="Q72" s="245" t="s">
        <v>191</v>
      </c>
      <c r="R72" s="244"/>
      <c r="S72" s="245" t="s">
        <v>191</v>
      </c>
      <c r="T72" s="244"/>
      <c r="U72" s="245" t="s">
        <v>191</v>
      </c>
      <c r="V72" s="244"/>
      <c r="W72" s="245" t="s">
        <v>191</v>
      </c>
      <c r="X72" s="244"/>
      <c r="Y72" s="245" t="s">
        <v>191</v>
      </c>
      <c r="Z72" s="244"/>
      <c r="AA72" s="245" t="s">
        <v>191</v>
      </c>
      <c r="AB72" s="244"/>
      <c r="AC72" s="245" t="s">
        <v>191</v>
      </c>
      <c r="AD72" s="244"/>
      <c r="AE72" s="245" t="s">
        <v>191</v>
      </c>
      <c r="AF72" s="244"/>
      <c r="AG72" s="245" t="s">
        <v>191</v>
      </c>
      <c r="AH72" s="244"/>
      <c r="AI72" s="245" t="s">
        <v>191</v>
      </c>
      <c r="AJ72" s="244"/>
      <c r="AK72" s="245" t="s">
        <v>191</v>
      </c>
      <c r="AL72" s="244"/>
      <c r="AM72" s="245" t="s">
        <v>191</v>
      </c>
      <c r="AN72" s="244"/>
      <c r="AO72" s="245" t="s">
        <v>191</v>
      </c>
      <c r="AP72" s="244"/>
      <c r="AQ72" s="245" t="s">
        <v>191</v>
      </c>
      <c r="AR72" s="244"/>
      <c r="AS72" s="245" t="s">
        <v>191</v>
      </c>
      <c r="AT72" s="244"/>
      <c r="AU72" s="245" t="s">
        <v>191</v>
      </c>
      <c r="AV72" s="244"/>
      <c r="AW72" s="245" t="s">
        <v>191</v>
      </c>
      <c r="AX72" s="244"/>
      <c r="AY72" s="245" t="s">
        <v>191</v>
      </c>
      <c r="AZ72" s="244"/>
      <c r="BA72" s="245" t="s">
        <v>191</v>
      </c>
      <c r="BB72" s="244"/>
      <c r="BC72" s="245" t="s">
        <v>191</v>
      </c>
      <c r="BD72" s="244"/>
      <c r="BE72" s="245" t="s">
        <v>191</v>
      </c>
      <c r="BF72" s="244"/>
      <c r="BG72" s="245" t="s">
        <v>191</v>
      </c>
      <c r="BH72" s="244"/>
      <c r="BI72" s="245" t="s">
        <v>191</v>
      </c>
      <c r="BJ72" s="244"/>
      <c r="BK72" s="245" t="s">
        <v>191</v>
      </c>
      <c r="BL72" s="244"/>
      <c r="BM72" s="245" t="s">
        <v>191</v>
      </c>
      <c r="BN72" s="244"/>
      <c r="BO72" s="245" t="s">
        <v>191</v>
      </c>
      <c r="BP72" s="244"/>
      <c r="BQ72" s="245" t="s">
        <v>191</v>
      </c>
      <c r="BR72" s="244"/>
      <c r="BS72" s="245" t="s">
        <v>191</v>
      </c>
      <c r="BT72" s="244"/>
      <c r="BU72" s="245" t="s">
        <v>191</v>
      </c>
      <c r="BV72" s="244"/>
      <c r="BW72" s="245" t="s">
        <v>191</v>
      </c>
      <c r="BX72" s="244"/>
      <c r="BY72" s="245" t="s">
        <v>191</v>
      </c>
      <c r="BZ72" s="244"/>
      <c r="CA72" s="245" t="s">
        <v>191</v>
      </c>
      <c r="CB72" s="244"/>
      <c r="CC72" s="245" t="s">
        <v>191</v>
      </c>
      <c r="CD72" s="244"/>
      <c r="CE72" s="245" t="s">
        <v>191</v>
      </c>
      <c r="CF72" s="244"/>
      <c r="CG72" s="245" t="s">
        <v>191</v>
      </c>
      <c r="CH72" s="244"/>
      <c r="CI72" s="245" t="s">
        <v>191</v>
      </c>
      <c r="CJ72" s="244"/>
      <c r="CK72" s="245" t="s">
        <v>191</v>
      </c>
      <c r="CL72" s="244"/>
      <c r="CM72" s="245" t="s">
        <v>191</v>
      </c>
      <c r="CN72" s="244"/>
      <c r="CO72" s="245" t="s">
        <v>191</v>
      </c>
      <c r="CP72" s="244"/>
      <c r="CQ72" s="245" t="s">
        <v>191</v>
      </c>
      <c r="CR72" s="244"/>
      <c r="CS72" s="245" t="s">
        <v>191</v>
      </c>
      <c r="CT72" s="244"/>
      <c r="CU72" s="245" t="s">
        <v>191</v>
      </c>
      <c r="CV72" s="244"/>
      <c r="CW72" s="245" t="s">
        <v>191</v>
      </c>
      <c r="CX72" s="244"/>
      <c r="CY72" s="245" t="s">
        <v>191</v>
      </c>
      <c r="CZ72" s="244"/>
      <c r="DA72" s="245" t="s">
        <v>191</v>
      </c>
      <c r="DB72" s="244"/>
      <c r="DC72" s="245" t="s">
        <v>191</v>
      </c>
      <c r="DD72" s="244"/>
      <c r="DE72" s="245" t="s">
        <v>191</v>
      </c>
      <c r="DF72" s="244"/>
      <c r="DG72" s="245" t="s">
        <v>191</v>
      </c>
      <c r="DH72" s="244"/>
      <c r="DI72" s="245" t="s">
        <v>191</v>
      </c>
      <c r="DJ72" s="244"/>
      <c r="DK72" s="245" t="s">
        <v>191</v>
      </c>
      <c r="DL72" s="244"/>
      <c r="DM72" s="245" t="s">
        <v>191</v>
      </c>
      <c r="DN72" s="244"/>
      <c r="DO72" s="245" t="s">
        <v>191</v>
      </c>
      <c r="DP72" s="244"/>
      <c r="DQ72" s="245" t="s">
        <v>191</v>
      </c>
      <c r="DR72" s="244"/>
      <c r="DS72" s="245" t="s">
        <v>191</v>
      </c>
      <c r="DT72" s="244"/>
      <c r="DU72" s="245" t="s">
        <v>191</v>
      </c>
      <c r="DV72" s="244"/>
      <c r="DW72" s="245" t="s">
        <v>191</v>
      </c>
      <c r="DX72" s="244"/>
      <c r="DY72" s="245" t="s">
        <v>191</v>
      </c>
      <c r="DZ72" s="244"/>
      <c r="EA72" s="245" t="s">
        <v>191</v>
      </c>
      <c r="EB72" s="244"/>
      <c r="EC72" s="245" t="s">
        <v>191</v>
      </c>
      <c r="ED72" s="244"/>
      <c r="EE72" s="245" t="s">
        <v>191</v>
      </c>
      <c r="EF72" s="244"/>
      <c r="EG72" s="245" t="s">
        <v>191</v>
      </c>
      <c r="EH72" s="244"/>
      <c r="EI72" s="245" t="s">
        <v>191</v>
      </c>
      <c r="EJ72" s="244"/>
      <c r="EK72" s="245" t="s">
        <v>191</v>
      </c>
      <c r="EL72" s="244"/>
      <c r="EM72" s="245" t="s">
        <v>191</v>
      </c>
      <c r="EN72" s="244"/>
      <c r="EO72" s="245" t="s">
        <v>191</v>
      </c>
      <c r="EP72" s="244"/>
      <c r="EQ72" s="245" t="s">
        <v>191</v>
      </c>
      <c r="ER72" s="244"/>
      <c r="ES72" s="245" t="s">
        <v>191</v>
      </c>
      <c r="ET72" s="244"/>
      <c r="EU72" s="245" t="s">
        <v>191</v>
      </c>
      <c r="EV72" s="244"/>
      <c r="EW72" s="245" t="s">
        <v>191</v>
      </c>
      <c r="EX72" s="244"/>
      <c r="EY72" s="245" t="s">
        <v>191</v>
      </c>
      <c r="EZ72" s="244"/>
      <c r="FA72" s="245" t="s">
        <v>191</v>
      </c>
      <c r="FB72" s="244"/>
      <c r="FC72" s="245" t="s">
        <v>191</v>
      </c>
      <c r="FD72" s="244"/>
      <c r="FE72" s="245" t="s">
        <v>191</v>
      </c>
      <c r="FF72" s="244"/>
      <c r="FG72" s="245" t="s">
        <v>191</v>
      </c>
      <c r="FH72" s="244"/>
      <c r="FI72" s="245" t="s">
        <v>191</v>
      </c>
      <c r="FJ72" s="244"/>
      <c r="FK72" s="245" t="s">
        <v>191</v>
      </c>
      <c r="FL72" s="244"/>
      <c r="FM72" s="245" t="s">
        <v>191</v>
      </c>
      <c r="FN72" s="244"/>
      <c r="FO72" s="245" t="s">
        <v>191</v>
      </c>
      <c r="FP72" s="244"/>
      <c r="FQ72" s="245" t="s">
        <v>191</v>
      </c>
      <c r="FR72" s="244"/>
      <c r="FS72" s="245" t="s">
        <v>191</v>
      </c>
      <c r="FT72" s="244"/>
      <c r="FU72" s="245" t="s">
        <v>191</v>
      </c>
      <c r="FV72" s="244"/>
      <c r="FW72" s="245" t="s">
        <v>191</v>
      </c>
      <c r="FX72" s="244"/>
      <c r="FY72" s="245" t="s">
        <v>191</v>
      </c>
      <c r="FZ72" s="244"/>
      <c r="GA72" s="245" t="s">
        <v>191</v>
      </c>
      <c r="GB72" s="244"/>
      <c r="GC72" s="245" t="s">
        <v>191</v>
      </c>
      <c r="GD72" s="244"/>
      <c r="GE72" s="245" t="s">
        <v>191</v>
      </c>
      <c r="GF72" s="244"/>
      <c r="GG72" s="245" t="s">
        <v>191</v>
      </c>
      <c r="GH72" s="244"/>
      <c r="GI72" s="245" t="s">
        <v>191</v>
      </c>
      <c r="GJ72" s="244"/>
      <c r="GK72" s="245" t="s">
        <v>191</v>
      </c>
      <c r="GL72" s="244"/>
      <c r="GM72" s="245" t="s">
        <v>191</v>
      </c>
      <c r="GN72" s="244"/>
      <c r="GO72" s="245" t="s">
        <v>191</v>
      </c>
      <c r="GP72" s="244"/>
      <c r="GQ72" s="245" t="s">
        <v>191</v>
      </c>
      <c r="GR72" s="244"/>
      <c r="GS72" s="245" t="s">
        <v>191</v>
      </c>
      <c r="GT72" s="244"/>
      <c r="GU72" s="245" t="s">
        <v>191</v>
      </c>
      <c r="GV72" s="244"/>
      <c r="GW72" s="245" t="s">
        <v>191</v>
      </c>
      <c r="GX72" s="244"/>
      <c r="GY72" s="245" t="s">
        <v>191</v>
      </c>
      <c r="GZ72" s="244"/>
      <c r="HA72" s="245" t="s">
        <v>191</v>
      </c>
      <c r="HB72" s="244"/>
      <c r="HC72" s="245" t="s">
        <v>191</v>
      </c>
      <c r="HD72" s="244"/>
      <c r="HE72" s="245" t="s">
        <v>191</v>
      </c>
      <c r="HF72" s="244"/>
      <c r="HG72" s="245" t="s">
        <v>191</v>
      </c>
      <c r="HH72" s="244"/>
      <c r="HI72" s="245" t="s">
        <v>191</v>
      </c>
      <c r="HJ72" s="244"/>
      <c r="HK72" s="245" t="s">
        <v>191</v>
      </c>
      <c r="HL72" s="244"/>
      <c r="HM72" s="245" t="s">
        <v>191</v>
      </c>
      <c r="HN72" s="244"/>
      <c r="HO72" s="245" t="s">
        <v>191</v>
      </c>
      <c r="HP72" s="244"/>
      <c r="HQ72" s="245" t="s">
        <v>191</v>
      </c>
      <c r="HR72" s="244"/>
      <c r="HS72" s="245" t="s">
        <v>191</v>
      </c>
      <c r="HT72" s="244"/>
      <c r="HU72" s="245" t="s">
        <v>191</v>
      </c>
      <c r="HV72" s="244"/>
      <c r="HW72" s="245" t="s">
        <v>191</v>
      </c>
      <c r="HX72" s="244"/>
      <c r="HY72" s="245" t="s">
        <v>191</v>
      </c>
      <c r="HZ72" s="244"/>
      <c r="IA72" s="245" t="s">
        <v>191</v>
      </c>
      <c r="IB72" s="244"/>
      <c r="IC72" s="245" t="s">
        <v>191</v>
      </c>
      <c r="ID72" s="244"/>
      <c r="IE72" s="245" t="s">
        <v>191</v>
      </c>
      <c r="IF72" s="244"/>
      <c r="IG72" s="245" t="s">
        <v>191</v>
      </c>
      <c r="IH72" s="244"/>
      <c r="II72" s="245" t="s">
        <v>191</v>
      </c>
    </row>
    <row r="86" spans="1:243" ht="13.5" thickBot="1" x14ac:dyDescent="0.25"/>
    <row r="87" spans="1:243" s="202" customFormat="1" ht="27.75" customHeight="1" x14ac:dyDescent="0.2">
      <c r="A87" s="1" t="s">
        <v>0</v>
      </c>
      <c r="B87" s="2" t="s">
        <v>1</v>
      </c>
      <c r="C87" s="2" t="s">
        <v>2</v>
      </c>
      <c r="D87" s="2" t="s">
        <v>3</v>
      </c>
      <c r="E87" s="3" t="s">
        <v>4</v>
      </c>
      <c r="F87" s="13" t="s">
        <v>115</v>
      </c>
      <c r="G87" s="14"/>
      <c r="H87" s="13" t="s">
        <v>116</v>
      </c>
      <c r="I87" s="14"/>
      <c r="J87" s="13" t="s">
        <v>117</v>
      </c>
      <c r="K87" s="14"/>
      <c r="L87" s="13" t="s">
        <v>118</v>
      </c>
      <c r="M87" s="14"/>
      <c r="N87" s="13" t="s">
        <v>119</v>
      </c>
      <c r="O87" s="14"/>
      <c r="P87" s="13" t="s">
        <v>120</v>
      </c>
      <c r="Q87" s="14"/>
      <c r="R87" s="13" t="s">
        <v>121</v>
      </c>
      <c r="S87" s="14"/>
      <c r="T87" s="13" t="s">
        <v>122</v>
      </c>
      <c r="U87" s="14"/>
      <c r="V87" s="13" t="s">
        <v>123</v>
      </c>
      <c r="W87" s="14"/>
      <c r="X87" s="13" t="s">
        <v>124</v>
      </c>
      <c r="Y87" s="14"/>
      <c r="Z87" s="13" t="s">
        <v>125</v>
      </c>
      <c r="AA87" s="14"/>
      <c r="AB87" s="13" t="s">
        <v>126</v>
      </c>
      <c r="AC87" s="14"/>
      <c r="AD87" s="13" t="s">
        <v>127</v>
      </c>
      <c r="AE87" s="14"/>
      <c r="AF87" s="13" t="s">
        <v>128</v>
      </c>
      <c r="AG87" s="14"/>
      <c r="AH87" s="13" t="s">
        <v>129</v>
      </c>
      <c r="AI87" s="14"/>
      <c r="AJ87" s="13" t="s">
        <v>130</v>
      </c>
      <c r="AK87" s="14"/>
      <c r="AL87" s="13" t="s">
        <v>131</v>
      </c>
      <c r="AM87" s="14"/>
      <c r="AN87" s="13" t="s">
        <v>132</v>
      </c>
      <c r="AO87" s="14"/>
      <c r="AP87" s="13" t="s">
        <v>133</v>
      </c>
      <c r="AQ87" s="14"/>
      <c r="AR87" s="13" t="s">
        <v>134</v>
      </c>
      <c r="AS87" s="14"/>
      <c r="AT87" s="13" t="s">
        <v>135</v>
      </c>
      <c r="AU87" s="14"/>
      <c r="AV87" s="13" t="s">
        <v>136</v>
      </c>
      <c r="AW87" s="14"/>
      <c r="AX87" s="13" t="s">
        <v>137</v>
      </c>
      <c r="AY87" s="14"/>
      <c r="AZ87" s="13" t="s">
        <v>138</v>
      </c>
      <c r="BA87" s="14"/>
      <c r="BB87" s="13" t="s">
        <v>139</v>
      </c>
      <c r="BC87" s="14"/>
      <c r="BD87" s="13" t="s">
        <v>140</v>
      </c>
      <c r="BE87" s="14"/>
      <c r="BF87" s="13" t="s">
        <v>141</v>
      </c>
      <c r="BG87" s="14"/>
      <c r="BH87" s="13" t="s">
        <v>142</v>
      </c>
      <c r="BI87" s="14"/>
      <c r="BJ87" s="13" t="s">
        <v>143</v>
      </c>
      <c r="BK87" s="14"/>
      <c r="BL87" s="13" t="s">
        <v>144</v>
      </c>
      <c r="BM87" s="14"/>
      <c r="BN87" s="13" t="s">
        <v>145</v>
      </c>
      <c r="BO87" s="14"/>
      <c r="BP87" s="13" t="s">
        <v>146</v>
      </c>
      <c r="BQ87" s="14"/>
      <c r="BR87" s="13" t="s">
        <v>147</v>
      </c>
      <c r="BS87" s="14"/>
      <c r="BT87" s="13" t="s">
        <v>148</v>
      </c>
      <c r="BU87" s="14"/>
      <c r="BV87" s="13" t="s">
        <v>149</v>
      </c>
      <c r="BW87" s="14"/>
      <c r="BX87" s="13" t="s">
        <v>150</v>
      </c>
      <c r="BY87" s="14"/>
      <c r="BZ87" s="13" t="s">
        <v>151</v>
      </c>
      <c r="CA87" s="14"/>
      <c r="CB87" s="13" t="s">
        <v>152</v>
      </c>
      <c r="CC87" s="14"/>
      <c r="CD87" s="13" t="s">
        <v>153</v>
      </c>
      <c r="CE87" s="14"/>
      <c r="CF87" s="13" t="s">
        <v>154</v>
      </c>
      <c r="CG87" s="14"/>
      <c r="CH87" s="13" t="s">
        <v>155</v>
      </c>
      <c r="CI87" s="14"/>
      <c r="CJ87" s="13" t="s">
        <v>156</v>
      </c>
      <c r="CK87" s="14"/>
      <c r="CL87" s="13" t="s">
        <v>157</v>
      </c>
      <c r="CM87" s="14"/>
      <c r="CN87" s="13" t="s">
        <v>158</v>
      </c>
      <c r="CO87" s="14"/>
      <c r="CP87" s="13" t="s">
        <v>159</v>
      </c>
      <c r="CQ87" s="14"/>
      <c r="CR87" s="13" t="s">
        <v>160</v>
      </c>
      <c r="CS87" s="14"/>
      <c r="CT87" s="13" t="s">
        <v>161</v>
      </c>
      <c r="CU87" s="14"/>
      <c r="CV87" s="13" t="s">
        <v>162</v>
      </c>
      <c r="CW87" s="14"/>
      <c r="CX87" s="13" t="s">
        <v>163</v>
      </c>
      <c r="CY87" s="14"/>
      <c r="CZ87" s="13" t="s">
        <v>164</v>
      </c>
      <c r="DA87" s="14"/>
      <c r="DB87" s="13" t="s">
        <v>102</v>
      </c>
      <c r="DC87" s="14"/>
      <c r="DD87" s="13" t="s">
        <v>165</v>
      </c>
      <c r="DE87" s="14"/>
      <c r="DF87" s="13" t="s">
        <v>166</v>
      </c>
      <c r="DG87" s="14"/>
      <c r="DH87" s="13" t="s">
        <v>167</v>
      </c>
      <c r="DI87" s="14"/>
      <c r="DJ87" s="13" t="s">
        <v>168</v>
      </c>
      <c r="DK87" s="14"/>
      <c r="DL87" s="13" t="s">
        <v>169</v>
      </c>
      <c r="DM87" s="14"/>
      <c r="DN87" s="13" t="s">
        <v>170</v>
      </c>
      <c r="DO87" s="14"/>
      <c r="DP87" s="13" t="s">
        <v>171</v>
      </c>
      <c r="DQ87" s="14"/>
      <c r="DR87" s="13" t="s">
        <v>172</v>
      </c>
      <c r="DS87" s="14"/>
      <c r="DT87" s="13" t="s">
        <v>173</v>
      </c>
      <c r="DU87" s="14"/>
      <c r="DV87" s="13" t="s">
        <v>174</v>
      </c>
      <c r="DW87" s="14"/>
      <c r="DX87" s="13" t="s">
        <v>175</v>
      </c>
      <c r="DY87" s="14"/>
      <c r="DZ87" s="13" t="s">
        <v>176</v>
      </c>
      <c r="EA87" s="14"/>
      <c r="EB87" s="13" t="s">
        <v>177</v>
      </c>
      <c r="EC87" s="14"/>
      <c r="ED87" s="13" t="s">
        <v>178</v>
      </c>
      <c r="EE87" s="14"/>
      <c r="EF87" s="13" t="s">
        <v>179</v>
      </c>
      <c r="EG87" s="14"/>
      <c r="EH87" s="13" t="s">
        <v>180</v>
      </c>
      <c r="EI87" s="14"/>
      <c r="EJ87" s="13" t="s">
        <v>181</v>
      </c>
      <c r="EK87" s="14"/>
      <c r="EL87" s="13" t="s">
        <v>182</v>
      </c>
      <c r="EM87" s="14"/>
      <c r="EN87" s="13" t="s">
        <v>183</v>
      </c>
      <c r="EO87" s="14"/>
      <c r="EP87" s="13" t="s">
        <v>184</v>
      </c>
      <c r="EQ87" s="14"/>
      <c r="ER87" s="13" t="s">
        <v>185</v>
      </c>
      <c r="ES87" s="14"/>
      <c r="ET87" s="13" t="s">
        <v>186</v>
      </c>
      <c r="EU87" s="14"/>
      <c r="EV87" s="13" t="s">
        <v>186</v>
      </c>
      <c r="EW87" s="14"/>
      <c r="EX87" s="13" t="s">
        <v>186</v>
      </c>
      <c r="EY87" s="14"/>
      <c r="EZ87" s="13" t="s">
        <v>186</v>
      </c>
      <c r="FA87" s="14"/>
      <c r="FB87" s="13" t="s">
        <v>186</v>
      </c>
      <c r="FC87" s="14"/>
      <c r="FD87" s="13" t="s">
        <v>186</v>
      </c>
      <c r="FE87" s="14"/>
      <c r="FF87" s="13" t="s">
        <v>186</v>
      </c>
      <c r="FG87" s="14"/>
      <c r="FH87" s="13" t="s">
        <v>186</v>
      </c>
      <c r="FI87" s="14"/>
      <c r="FJ87" s="13" t="s">
        <v>186</v>
      </c>
      <c r="FK87" s="14"/>
      <c r="FL87" s="13" t="s">
        <v>186</v>
      </c>
      <c r="FM87" s="14"/>
      <c r="FN87" s="13" t="s">
        <v>186</v>
      </c>
      <c r="FO87" s="14"/>
      <c r="FP87" s="13" t="s">
        <v>186</v>
      </c>
      <c r="FQ87" s="14"/>
      <c r="FR87" s="13" t="s">
        <v>186</v>
      </c>
      <c r="FS87" s="14"/>
      <c r="FT87" s="13" t="s">
        <v>186</v>
      </c>
      <c r="FU87" s="14"/>
      <c r="FV87" s="13" t="s">
        <v>186</v>
      </c>
      <c r="FW87" s="14"/>
      <c r="FX87" s="13" t="s">
        <v>186</v>
      </c>
      <c r="FY87" s="14"/>
      <c r="FZ87" s="13" t="s">
        <v>186</v>
      </c>
      <c r="GA87" s="14"/>
      <c r="GB87" s="13" t="s">
        <v>186</v>
      </c>
      <c r="GC87" s="14"/>
      <c r="GD87" s="13" t="s">
        <v>186</v>
      </c>
      <c r="GE87" s="14"/>
      <c r="GF87" s="13" t="s">
        <v>186</v>
      </c>
      <c r="GG87" s="14"/>
      <c r="GH87" s="13" t="s">
        <v>186</v>
      </c>
      <c r="GI87" s="14"/>
      <c r="GJ87" s="13" t="s">
        <v>186</v>
      </c>
      <c r="GK87" s="14"/>
      <c r="GL87" s="13" t="s">
        <v>186</v>
      </c>
      <c r="GM87" s="14"/>
      <c r="GN87" s="13" t="s">
        <v>186</v>
      </c>
      <c r="GO87" s="14"/>
      <c r="GP87" s="13" t="s">
        <v>186</v>
      </c>
      <c r="GQ87" s="14"/>
      <c r="GR87" s="13" t="s">
        <v>186</v>
      </c>
      <c r="GS87" s="14"/>
      <c r="GT87" s="13" t="s">
        <v>186</v>
      </c>
      <c r="GU87" s="14"/>
      <c r="GV87" s="13" t="s">
        <v>186</v>
      </c>
      <c r="GW87" s="14"/>
      <c r="GX87" s="13" t="s">
        <v>186</v>
      </c>
      <c r="GY87" s="14"/>
      <c r="GZ87" s="13" t="s">
        <v>186</v>
      </c>
      <c r="HA87" s="14"/>
      <c r="HB87" s="13" t="s">
        <v>186</v>
      </c>
      <c r="HC87" s="14"/>
      <c r="HD87" s="13" t="s">
        <v>186</v>
      </c>
      <c r="HE87" s="14"/>
      <c r="HF87" s="13" t="s">
        <v>186</v>
      </c>
      <c r="HG87" s="14"/>
      <c r="HH87" s="13" t="s">
        <v>186</v>
      </c>
      <c r="HI87" s="14"/>
      <c r="HJ87" s="13" t="s">
        <v>186</v>
      </c>
      <c r="HK87" s="14"/>
      <c r="HL87" s="13" t="s">
        <v>186</v>
      </c>
      <c r="HM87" s="14"/>
      <c r="HN87" s="13" t="s">
        <v>186</v>
      </c>
      <c r="HO87" s="14"/>
      <c r="HP87" s="13" t="s">
        <v>186</v>
      </c>
      <c r="HQ87" s="14"/>
      <c r="HR87" s="13" t="s">
        <v>186</v>
      </c>
      <c r="HS87" s="14"/>
      <c r="HT87" s="13" t="s">
        <v>186</v>
      </c>
      <c r="HU87" s="14"/>
      <c r="HV87" s="13" t="s">
        <v>186</v>
      </c>
      <c r="HW87" s="14"/>
      <c r="HX87" s="13" t="s">
        <v>186</v>
      </c>
      <c r="HY87" s="14"/>
      <c r="HZ87" s="13" t="s">
        <v>186</v>
      </c>
      <c r="IA87" s="14"/>
      <c r="IB87" s="13" t="s">
        <v>186</v>
      </c>
      <c r="IC87" s="14"/>
      <c r="ID87" s="13" t="s">
        <v>186</v>
      </c>
      <c r="IE87" s="14"/>
      <c r="IF87" s="13" t="s">
        <v>186</v>
      </c>
      <c r="IG87" s="14"/>
      <c r="IH87" s="13" t="s">
        <v>186</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25">
        <v>53</v>
      </c>
      <c r="B89" s="640" t="s">
        <v>5</v>
      </c>
      <c r="C89" s="642">
        <v>44767</v>
      </c>
      <c r="D89" s="11">
        <v>0</v>
      </c>
      <c r="E89" s="503" t="s">
        <v>86</v>
      </c>
      <c r="F89" s="238">
        <v>0</v>
      </c>
      <c r="G89" s="239"/>
      <c r="H89" s="238">
        <v>0</v>
      </c>
      <c r="I89" s="239"/>
      <c r="J89" s="238">
        <v>0</v>
      </c>
      <c r="K89" s="239"/>
      <c r="L89" s="238">
        <v>0</v>
      </c>
      <c r="M89" s="239"/>
      <c r="N89" s="238">
        <v>0</v>
      </c>
      <c r="O89" s="239"/>
      <c r="P89" s="238">
        <v>0</v>
      </c>
      <c r="Q89" s="239"/>
      <c r="R89" s="238">
        <v>0</v>
      </c>
      <c r="S89" s="239"/>
      <c r="T89" s="238">
        <v>0</v>
      </c>
      <c r="U89" s="239"/>
      <c r="V89" s="238">
        <v>0</v>
      </c>
      <c r="W89" s="239"/>
      <c r="X89" s="238">
        <v>0</v>
      </c>
      <c r="Y89" s="239"/>
      <c r="Z89" s="238">
        <v>0</v>
      </c>
      <c r="AA89" s="239"/>
      <c r="AB89" s="238">
        <v>0</v>
      </c>
      <c r="AC89" s="239"/>
      <c r="AD89" s="238">
        <v>0</v>
      </c>
      <c r="AE89" s="239"/>
      <c r="AF89" s="238">
        <v>0</v>
      </c>
      <c r="AG89" s="239"/>
      <c r="AH89" s="238">
        <v>0</v>
      </c>
      <c r="AI89" s="239"/>
      <c r="AJ89" s="238">
        <v>0</v>
      </c>
      <c r="AK89" s="239"/>
      <c r="AL89" s="238">
        <v>0</v>
      </c>
      <c r="AM89" s="239"/>
      <c r="AN89" s="238">
        <v>0</v>
      </c>
      <c r="AO89" s="239"/>
      <c r="AP89" s="238">
        <v>0</v>
      </c>
      <c r="AQ89" s="239"/>
      <c r="AR89" s="238">
        <v>0</v>
      </c>
      <c r="AS89" s="239"/>
      <c r="AT89" s="238">
        <v>0</v>
      </c>
      <c r="AU89" s="239"/>
      <c r="AV89" s="238">
        <v>0</v>
      </c>
      <c r="AW89" s="239"/>
      <c r="AX89" s="238">
        <v>0</v>
      </c>
      <c r="AY89" s="239"/>
      <c r="AZ89" s="238">
        <v>0</v>
      </c>
      <c r="BA89" s="239"/>
      <c r="BB89" s="238">
        <v>0</v>
      </c>
      <c r="BC89" s="239"/>
      <c r="BD89" s="238">
        <v>0</v>
      </c>
      <c r="BE89" s="239"/>
      <c r="BF89" s="238">
        <v>0</v>
      </c>
      <c r="BG89" s="239"/>
      <c r="BH89" s="238">
        <v>0</v>
      </c>
      <c r="BI89" s="239"/>
      <c r="BJ89" s="238">
        <v>0</v>
      </c>
      <c r="BK89" s="239"/>
      <c r="BL89" s="238">
        <v>0</v>
      </c>
      <c r="BM89" s="239"/>
      <c r="BN89" s="238">
        <v>0</v>
      </c>
      <c r="BO89" s="239"/>
      <c r="BP89" s="238">
        <v>0</v>
      </c>
      <c r="BQ89" s="239"/>
      <c r="BR89" s="238">
        <v>0</v>
      </c>
      <c r="BS89" s="239"/>
      <c r="BT89" s="238">
        <v>0</v>
      </c>
      <c r="BU89" s="239"/>
      <c r="BV89" s="238">
        <v>0</v>
      </c>
      <c r="BW89" s="239"/>
      <c r="BX89" s="238">
        <v>0</v>
      </c>
      <c r="BY89" s="239"/>
      <c r="BZ89" s="238">
        <v>0</v>
      </c>
      <c r="CA89" s="239"/>
      <c r="CB89" s="238">
        <v>0</v>
      </c>
      <c r="CC89" s="239"/>
      <c r="CD89" s="238">
        <v>0</v>
      </c>
      <c r="CE89" s="239"/>
      <c r="CF89" s="238">
        <v>0</v>
      </c>
      <c r="CG89" s="239"/>
      <c r="CH89" s="238">
        <v>0</v>
      </c>
      <c r="CI89" s="239"/>
      <c r="CJ89" s="238">
        <v>0</v>
      </c>
      <c r="CK89" s="239"/>
      <c r="CL89" s="238">
        <v>0</v>
      </c>
      <c r="CM89" s="239"/>
      <c r="CN89" s="238">
        <v>0</v>
      </c>
      <c r="CO89" s="239"/>
      <c r="CP89" s="238">
        <v>0</v>
      </c>
      <c r="CQ89" s="239"/>
      <c r="CR89" s="238">
        <v>0</v>
      </c>
      <c r="CS89" s="239"/>
      <c r="CT89" s="238">
        <v>0</v>
      </c>
      <c r="CU89" s="239"/>
      <c r="CV89" s="238">
        <v>0</v>
      </c>
      <c r="CW89" s="239"/>
      <c r="CX89" s="238">
        <v>0</v>
      </c>
      <c r="CY89" s="239"/>
      <c r="CZ89" s="238">
        <v>0</v>
      </c>
      <c r="DA89" s="239"/>
      <c r="DB89" s="238">
        <v>0</v>
      </c>
      <c r="DC89" s="239"/>
      <c r="DD89" s="238">
        <v>0</v>
      </c>
      <c r="DE89" s="239"/>
      <c r="DF89" s="238">
        <v>0</v>
      </c>
      <c r="DG89" s="239"/>
      <c r="DH89" s="238">
        <v>0</v>
      </c>
      <c r="DI89" s="239"/>
      <c r="DJ89" s="238">
        <v>0</v>
      </c>
      <c r="DK89" s="239"/>
      <c r="DL89" s="238">
        <v>0</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26"/>
      <c r="B90" s="628"/>
      <c r="C90" s="631"/>
      <c r="D90" s="8" t="s">
        <v>6</v>
      </c>
      <c r="E90" s="504"/>
      <c r="F90" s="240"/>
      <c r="G90" s="241" t="s">
        <v>191</v>
      </c>
      <c r="H90" s="240"/>
      <c r="I90" s="241" t="s">
        <v>191</v>
      </c>
      <c r="J90" s="240"/>
      <c r="K90" s="241" t="s">
        <v>191</v>
      </c>
      <c r="L90" s="240"/>
      <c r="M90" s="241" t="s">
        <v>191</v>
      </c>
      <c r="N90" s="240"/>
      <c r="O90" s="241" t="s">
        <v>191</v>
      </c>
      <c r="P90" s="240"/>
      <c r="Q90" s="241" t="s">
        <v>191</v>
      </c>
      <c r="R90" s="240"/>
      <c r="S90" s="241" t="s">
        <v>191</v>
      </c>
      <c r="T90" s="240"/>
      <c r="U90" s="241" t="s">
        <v>191</v>
      </c>
      <c r="V90" s="240"/>
      <c r="W90" s="241" t="s">
        <v>191</v>
      </c>
      <c r="X90" s="240"/>
      <c r="Y90" s="241" t="s">
        <v>191</v>
      </c>
      <c r="Z90" s="240"/>
      <c r="AA90" s="241" t="s">
        <v>191</v>
      </c>
      <c r="AB90" s="240"/>
      <c r="AC90" s="241" t="s">
        <v>191</v>
      </c>
      <c r="AD90" s="240"/>
      <c r="AE90" s="241" t="s">
        <v>191</v>
      </c>
      <c r="AF90" s="240"/>
      <c r="AG90" s="241" t="s">
        <v>191</v>
      </c>
      <c r="AH90" s="240"/>
      <c r="AI90" s="241" t="s">
        <v>191</v>
      </c>
      <c r="AJ90" s="240"/>
      <c r="AK90" s="241" t="s">
        <v>191</v>
      </c>
      <c r="AL90" s="240"/>
      <c r="AM90" s="241" t="s">
        <v>191</v>
      </c>
      <c r="AN90" s="240"/>
      <c r="AO90" s="241" t="s">
        <v>191</v>
      </c>
      <c r="AP90" s="240"/>
      <c r="AQ90" s="241" t="s">
        <v>191</v>
      </c>
      <c r="AR90" s="240"/>
      <c r="AS90" s="241" t="s">
        <v>191</v>
      </c>
      <c r="AT90" s="240"/>
      <c r="AU90" s="241" t="s">
        <v>191</v>
      </c>
      <c r="AV90" s="240"/>
      <c r="AW90" s="241" t="s">
        <v>191</v>
      </c>
      <c r="AX90" s="240"/>
      <c r="AY90" s="241" t="s">
        <v>191</v>
      </c>
      <c r="AZ90" s="240"/>
      <c r="BA90" s="241" t="s">
        <v>191</v>
      </c>
      <c r="BB90" s="240"/>
      <c r="BC90" s="241" t="s">
        <v>191</v>
      </c>
      <c r="BD90" s="240"/>
      <c r="BE90" s="241" t="s">
        <v>191</v>
      </c>
      <c r="BF90" s="240"/>
      <c r="BG90" s="241" t="s">
        <v>191</v>
      </c>
      <c r="BH90" s="240"/>
      <c r="BI90" s="241" t="s">
        <v>191</v>
      </c>
      <c r="BJ90" s="240"/>
      <c r="BK90" s="241" t="s">
        <v>191</v>
      </c>
      <c r="BL90" s="240"/>
      <c r="BM90" s="241" t="s">
        <v>191</v>
      </c>
      <c r="BN90" s="240"/>
      <c r="BO90" s="241" t="s">
        <v>191</v>
      </c>
      <c r="BP90" s="240"/>
      <c r="BQ90" s="241" t="s">
        <v>191</v>
      </c>
      <c r="BR90" s="240"/>
      <c r="BS90" s="241" t="s">
        <v>191</v>
      </c>
      <c r="BT90" s="240"/>
      <c r="BU90" s="241" t="s">
        <v>191</v>
      </c>
      <c r="BV90" s="240"/>
      <c r="BW90" s="241" t="s">
        <v>191</v>
      </c>
      <c r="BX90" s="240"/>
      <c r="BY90" s="241" t="s">
        <v>191</v>
      </c>
      <c r="BZ90" s="240"/>
      <c r="CA90" s="241" t="s">
        <v>191</v>
      </c>
      <c r="CB90" s="240"/>
      <c r="CC90" s="241" t="s">
        <v>191</v>
      </c>
      <c r="CD90" s="240"/>
      <c r="CE90" s="241" t="s">
        <v>191</v>
      </c>
      <c r="CF90" s="240"/>
      <c r="CG90" s="241" t="s">
        <v>191</v>
      </c>
      <c r="CH90" s="240"/>
      <c r="CI90" s="241" t="s">
        <v>191</v>
      </c>
      <c r="CJ90" s="240"/>
      <c r="CK90" s="241" t="s">
        <v>191</v>
      </c>
      <c r="CL90" s="240"/>
      <c r="CM90" s="241" t="s">
        <v>191</v>
      </c>
      <c r="CN90" s="240"/>
      <c r="CO90" s="241" t="s">
        <v>191</v>
      </c>
      <c r="CP90" s="240"/>
      <c r="CQ90" s="241" t="s">
        <v>191</v>
      </c>
      <c r="CR90" s="240"/>
      <c r="CS90" s="241" t="s">
        <v>191</v>
      </c>
      <c r="CT90" s="240"/>
      <c r="CU90" s="241" t="s">
        <v>191</v>
      </c>
      <c r="CV90" s="240"/>
      <c r="CW90" s="241" t="s">
        <v>191</v>
      </c>
      <c r="CX90" s="240"/>
      <c r="CY90" s="241" t="s">
        <v>191</v>
      </c>
      <c r="CZ90" s="240"/>
      <c r="DA90" s="241" t="s">
        <v>191</v>
      </c>
      <c r="DB90" s="240"/>
      <c r="DC90" s="241" t="s">
        <v>191</v>
      </c>
      <c r="DD90" s="240"/>
      <c r="DE90" s="241" t="s">
        <v>191</v>
      </c>
      <c r="DF90" s="240"/>
      <c r="DG90" s="241" t="s">
        <v>191</v>
      </c>
      <c r="DH90" s="240"/>
      <c r="DI90" s="241" t="s">
        <v>191</v>
      </c>
      <c r="DJ90" s="240"/>
      <c r="DK90" s="241" t="s">
        <v>191</v>
      </c>
      <c r="DL90" s="240"/>
      <c r="DM90" s="241" t="s">
        <v>191</v>
      </c>
      <c r="DN90" s="240"/>
      <c r="DO90" s="241" t="s">
        <v>191</v>
      </c>
      <c r="DP90" s="240"/>
      <c r="DQ90" s="241" t="s">
        <v>191</v>
      </c>
      <c r="DR90" s="240"/>
      <c r="DS90" s="241" t="s">
        <v>191</v>
      </c>
      <c r="DT90" s="240"/>
      <c r="DU90" s="241" t="s">
        <v>191</v>
      </c>
      <c r="DV90" s="240"/>
      <c r="DW90" s="241" t="s">
        <v>191</v>
      </c>
      <c r="DX90" s="240"/>
      <c r="DY90" s="241" t="s">
        <v>191</v>
      </c>
      <c r="DZ90" s="240"/>
      <c r="EA90" s="241" t="s">
        <v>191</v>
      </c>
      <c r="EB90" s="240"/>
      <c r="EC90" s="241" t="s">
        <v>191</v>
      </c>
      <c r="ED90" s="240"/>
      <c r="EE90" s="241" t="s">
        <v>191</v>
      </c>
      <c r="EF90" s="240"/>
      <c r="EG90" s="241" t="s">
        <v>191</v>
      </c>
      <c r="EH90" s="240"/>
      <c r="EI90" s="241" t="s">
        <v>191</v>
      </c>
      <c r="EJ90" s="240"/>
      <c r="EK90" s="241" t="s">
        <v>191</v>
      </c>
      <c r="EL90" s="240"/>
      <c r="EM90" s="241" t="s">
        <v>191</v>
      </c>
      <c r="EN90" s="240"/>
      <c r="EO90" s="241" t="s">
        <v>191</v>
      </c>
      <c r="EP90" s="240"/>
      <c r="EQ90" s="241" t="s">
        <v>191</v>
      </c>
      <c r="ER90" s="240"/>
      <c r="ES90" s="241" t="s">
        <v>191</v>
      </c>
      <c r="ET90" s="240"/>
      <c r="EU90" s="241" t="s">
        <v>191</v>
      </c>
      <c r="EV90" s="240"/>
      <c r="EW90" s="241" t="s">
        <v>191</v>
      </c>
      <c r="EX90" s="240"/>
      <c r="EY90" s="241" t="s">
        <v>191</v>
      </c>
      <c r="EZ90" s="240"/>
      <c r="FA90" s="241" t="s">
        <v>191</v>
      </c>
      <c r="FB90" s="240"/>
      <c r="FC90" s="241" t="s">
        <v>191</v>
      </c>
      <c r="FD90" s="240"/>
      <c r="FE90" s="241" t="s">
        <v>191</v>
      </c>
      <c r="FF90" s="240"/>
      <c r="FG90" s="241" t="s">
        <v>191</v>
      </c>
      <c r="FH90" s="240"/>
      <c r="FI90" s="241" t="s">
        <v>191</v>
      </c>
      <c r="FJ90" s="240"/>
      <c r="FK90" s="241" t="s">
        <v>191</v>
      </c>
      <c r="FL90" s="240"/>
      <c r="FM90" s="241" t="s">
        <v>191</v>
      </c>
      <c r="FN90" s="240"/>
      <c r="FO90" s="241" t="s">
        <v>191</v>
      </c>
      <c r="FP90" s="240"/>
      <c r="FQ90" s="241" t="s">
        <v>191</v>
      </c>
      <c r="FR90" s="240"/>
      <c r="FS90" s="241" t="s">
        <v>191</v>
      </c>
      <c r="FT90" s="240"/>
      <c r="FU90" s="241" t="s">
        <v>191</v>
      </c>
      <c r="FV90" s="240"/>
      <c r="FW90" s="241" t="s">
        <v>191</v>
      </c>
      <c r="FX90" s="240"/>
      <c r="FY90" s="241" t="s">
        <v>191</v>
      </c>
      <c r="FZ90" s="240"/>
      <c r="GA90" s="241" t="s">
        <v>191</v>
      </c>
      <c r="GB90" s="240"/>
      <c r="GC90" s="241" t="s">
        <v>191</v>
      </c>
      <c r="GD90" s="240"/>
      <c r="GE90" s="241" t="s">
        <v>191</v>
      </c>
      <c r="GF90" s="240"/>
      <c r="GG90" s="241" t="s">
        <v>191</v>
      </c>
      <c r="GH90" s="240"/>
      <c r="GI90" s="241" t="s">
        <v>191</v>
      </c>
      <c r="GJ90" s="240"/>
      <c r="GK90" s="241" t="s">
        <v>191</v>
      </c>
      <c r="GL90" s="240"/>
      <c r="GM90" s="241" t="s">
        <v>191</v>
      </c>
      <c r="GN90" s="240"/>
      <c r="GO90" s="241" t="s">
        <v>191</v>
      </c>
      <c r="GP90" s="240"/>
      <c r="GQ90" s="241" t="s">
        <v>191</v>
      </c>
      <c r="GR90" s="240"/>
      <c r="GS90" s="241" t="s">
        <v>191</v>
      </c>
      <c r="GT90" s="240"/>
      <c r="GU90" s="241" t="s">
        <v>191</v>
      </c>
      <c r="GV90" s="240"/>
      <c r="GW90" s="241" t="s">
        <v>191</v>
      </c>
      <c r="GX90" s="240"/>
      <c r="GY90" s="241" t="s">
        <v>191</v>
      </c>
      <c r="GZ90" s="240"/>
      <c r="HA90" s="241" t="s">
        <v>191</v>
      </c>
      <c r="HB90" s="240"/>
      <c r="HC90" s="241" t="s">
        <v>191</v>
      </c>
      <c r="HD90" s="240"/>
      <c r="HE90" s="241" t="s">
        <v>191</v>
      </c>
      <c r="HF90" s="240"/>
      <c r="HG90" s="241" t="s">
        <v>191</v>
      </c>
      <c r="HH90" s="240"/>
      <c r="HI90" s="241" t="s">
        <v>191</v>
      </c>
      <c r="HJ90" s="240"/>
      <c r="HK90" s="241" t="s">
        <v>191</v>
      </c>
      <c r="HL90" s="240"/>
      <c r="HM90" s="241" t="s">
        <v>191</v>
      </c>
      <c r="HN90" s="240"/>
      <c r="HO90" s="241" t="s">
        <v>191</v>
      </c>
      <c r="HP90" s="240"/>
      <c r="HQ90" s="241" t="s">
        <v>191</v>
      </c>
      <c r="HR90" s="240"/>
      <c r="HS90" s="241" t="s">
        <v>191</v>
      </c>
      <c r="HT90" s="240"/>
      <c r="HU90" s="241" t="s">
        <v>191</v>
      </c>
      <c r="HV90" s="240"/>
      <c r="HW90" s="241" t="s">
        <v>191</v>
      </c>
      <c r="HX90" s="240"/>
      <c r="HY90" s="241" t="s">
        <v>191</v>
      </c>
      <c r="HZ90" s="240"/>
      <c r="IA90" s="241" t="s">
        <v>191</v>
      </c>
      <c r="IB90" s="240"/>
      <c r="IC90" s="241" t="s">
        <v>191</v>
      </c>
      <c r="ID90" s="240"/>
      <c r="IE90" s="241" t="s">
        <v>191</v>
      </c>
      <c r="IF90" s="240"/>
      <c r="IG90" s="241" t="s">
        <v>191</v>
      </c>
      <c r="IH90" s="240"/>
      <c r="II90" s="241" t="s">
        <v>191</v>
      </c>
    </row>
    <row r="91" spans="1:243" ht="15.75" customHeight="1" x14ac:dyDescent="0.2">
      <c r="A91" s="626"/>
      <c r="B91" s="628"/>
      <c r="C91" s="631"/>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v>0</v>
      </c>
      <c r="W91" s="243"/>
      <c r="X91" s="242">
        <v>0</v>
      </c>
      <c r="Y91" s="243"/>
      <c r="Z91" s="242">
        <v>0</v>
      </c>
      <c r="AA91" s="243"/>
      <c r="AB91" s="242">
        <v>0</v>
      </c>
      <c r="AC91" s="243"/>
      <c r="AD91" s="242">
        <v>0</v>
      </c>
      <c r="AE91" s="243"/>
      <c r="AF91" s="242">
        <v>0</v>
      </c>
      <c r="AG91" s="243"/>
      <c r="AH91" s="242">
        <v>0</v>
      </c>
      <c r="AI91" s="243"/>
      <c r="AJ91" s="242">
        <v>0</v>
      </c>
      <c r="AK91" s="243"/>
      <c r="AL91" s="242">
        <v>0</v>
      </c>
      <c r="AM91" s="243"/>
      <c r="AN91" s="242">
        <v>0</v>
      </c>
      <c r="AO91" s="243"/>
      <c r="AP91" s="242">
        <v>0</v>
      </c>
      <c r="AQ91" s="243"/>
      <c r="AR91" s="242">
        <v>0</v>
      </c>
      <c r="AS91" s="243"/>
      <c r="AT91" s="242">
        <v>0</v>
      </c>
      <c r="AU91" s="243"/>
      <c r="AV91" s="242">
        <v>0</v>
      </c>
      <c r="AW91" s="243"/>
      <c r="AX91" s="242">
        <v>0</v>
      </c>
      <c r="AY91" s="243"/>
      <c r="AZ91" s="242">
        <v>0</v>
      </c>
      <c r="BA91" s="243"/>
      <c r="BB91" s="242">
        <v>0</v>
      </c>
      <c r="BC91" s="243"/>
      <c r="BD91" s="242">
        <v>0</v>
      </c>
      <c r="BE91" s="243"/>
      <c r="BF91" s="242">
        <v>0</v>
      </c>
      <c r="BG91" s="243"/>
      <c r="BH91" s="242">
        <v>0</v>
      </c>
      <c r="BI91" s="243"/>
      <c r="BJ91" s="242">
        <v>0</v>
      </c>
      <c r="BK91" s="243"/>
      <c r="BL91" s="242">
        <v>0</v>
      </c>
      <c r="BM91" s="243"/>
      <c r="BN91" s="242">
        <v>0</v>
      </c>
      <c r="BO91" s="243"/>
      <c r="BP91" s="242">
        <v>0</v>
      </c>
      <c r="BQ91" s="243"/>
      <c r="BR91" s="242">
        <v>0</v>
      </c>
      <c r="BS91" s="243"/>
      <c r="BT91" s="242">
        <v>0</v>
      </c>
      <c r="BU91" s="243"/>
      <c r="BV91" s="242">
        <v>0</v>
      </c>
      <c r="BW91" s="243"/>
      <c r="BX91" s="242">
        <v>0</v>
      </c>
      <c r="BY91" s="243"/>
      <c r="BZ91" s="242">
        <v>0</v>
      </c>
      <c r="CA91" s="243"/>
      <c r="CB91" s="242">
        <v>0</v>
      </c>
      <c r="CC91" s="243"/>
      <c r="CD91" s="242">
        <v>0</v>
      </c>
      <c r="CE91" s="243"/>
      <c r="CF91" s="242">
        <v>0</v>
      </c>
      <c r="CG91" s="243"/>
      <c r="CH91" s="242">
        <v>0</v>
      </c>
      <c r="CI91" s="243"/>
      <c r="CJ91" s="242">
        <v>0</v>
      </c>
      <c r="CK91" s="243"/>
      <c r="CL91" s="242">
        <v>0</v>
      </c>
      <c r="CM91" s="243"/>
      <c r="CN91" s="242">
        <v>0</v>
      </c>
      <c r="CO91" s="243"/>
      <c r="CP91" s="242">
        <v>0</v>
      </c>
      <c r="CQ91" s="243"/>
      <c r="CR91" s="242">
        <v>0</v>
      </c>
      <c r="CS91" s="243"/>
      <c r="CT91" s="242">
        <v>0</v>
      </c>
      <c r="CU91" s="243"/>
      <c r="CV91" s="242">
        <v>0</v>
      </c>
      <c r="CW91" s="243"/>
      <c r="CX91" s="242">
        <v>0</v>
      </c>
      <c r="CY91" s="243"/>
      <c r="CZ91" s="242">
        <v>0</v>
      </c>
      <c r="DA91" s="243"/>
      <c r="DB91" s="242">
        <v>0</v>
      </c>
      <c r="DC91" s="243"/>
      <c r="DD91" s="242">
        <v>0</v>
      </c>
      <c r="DE91" s="243"/>
      <c r="DF91" s="242">
        <v>0</v>
      </c>
      <c r="DG91" s="243"/>
      <c r="DH91" s="242">
        <v>0</v>
      </c>
      <c r="DI91" s="243"/>
      <c r="DJ91" s="242">
        <v>0</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26"/>
      <c r="B92" s="628"/>
      <c r="C92" s="631"/>
      <c r="D92" s="9">
        <v>0</v>
      </c>
      <c r="E92" s="506"/>
      <c r="F92" s="244"/>
      <c r="G92" s="245" t="s">
        <v>191</v>
      </c>
      <c r="H92" s="244"/>
      <c r="I92" s="245" t="s">
        <v>191</v>
      </c>
      <c r="J92" s="244"/>
      <c r="K92" s="245" t="s">
        <v>191</v>
      </c>
      <c r="L92" s="244"/>
      <c r="M92" s="245" t="s">
        <v>191</v>
      </c>
      <c r="N92" s="244"/>
      <c r="O92" s="245" t="s">
        <v>191</v>
      </c>
      <c r="P92" s="244"/>
      <c r="Q92" s="245" t="s">
        <v>191</v>
      </c>
      <c r="R92" s="244"/>
      <c r="S92" s="245" t="s">
        <v>191</v>
      </c>
      <c r="T92" s="244"/>
      <c r="U92" s="245" t="s">
        <v>191</v>
      </c>
      <c r="V92" s="244"/>
      <c r="W92" s="245" t="s">
        <v>191</v>
      </c>
      <c r="X92" s="244"/>
      <c r="Y92" s="245" t="s">
        <v>191</v>
      </c>
      <c r="Z92" s="244"/>
      <c r="AA92" s="245" t="s">
        <v>191</v>
      </c>
      <c r="AB92" s="244"/>
      <c r="AC92" s="245" t="s">
        <v>191</v>
      </c>
      <c r="AD92" s="244"/>
      <c r="AE92" s="245" t="s">
        <v>191</v>
      </c>
      <c r="AF92" s="244"/>
      <c r="AG92" s="245" t="s">
        <v>191</v>
      </c>
      <c r="AH92" s="244"/>
      <c r="AI92" s="245" t="s">
        <v>191</v>
      </c>
      <c r="AJ92" s="244"/>
      <c r="AK92" s="245" t="s">
        <v>191</v>
      </c>
      <c r="AL92" s="244"/>
      <c r="AM92" s="245" t="s">
        <v>191</v>
      </c>
      <c r="AN92" s="244"/>
      <c r="AO92" s="245" t="s">
        <v>191</v>
      </c>
      <c r="AP92" s="244"/>
      <c r="AQ92" s="245" t="s">
        <v>191</v>
      </c>
      <c r="AR92" s="244"/>
      <c r="AS92" s="245" t="s">
        <v>191</v>
      </c>
      <c r="AT92" s="244"/>
      <c r="AU92" s="245" t="s">
        <v>191</v>
      </c>
      <c r="AV92" s="244"/>
      <c r="AW92" s="245" t="s">
        <v>191</v>
      </c>
      <c r="AX92" s="244"/>
      <c r="AY92" s="245" t="s">
        <v>191</v>
      </c>
      <c r="AZ92" s="244"/>
      <c r="BA92" s="245" t="s">
        <v>191</v>
      </c>
      <c r="BB92" s="244"/>
      <c r="BC92" s="245" t="s">
        <v>191</v>
      </c>
      <c r="BD92" s="244"/>
      <c r="BE92" s="245" t="s">
        <v>191</v>
      </c>
      <c r="BF92" s="244"/>
      <c r="BG92" s="245" t="s">
        <v>191</v>
      </c>
      <c r="BH92" s="244"/>
      <c r="BI92" s="245" t="s">
        <v>191</v>
      </c>
      <c r="BJ92" s="244"/>
      <c r="BK92" s="245" t="s">
        <v>191</v>
      </c>
      <c r="BL92" s="244"/>
      <c r="BM92" s="245" t="s">
        <v>191</v>
      </c>
      <c r="BN92" s="244"/>
      <c r="BO92" s="245" t="s">
        <v>191</v>
      </c>
      <c r="BP92" s="244"/>
      <c r="BQ92" s="245" t="s">
        <v>191</v>
      </c>
      <c r="BR92" s="244"/>
      <c r="BS92" s="245" t="s">
        <v>191</v>
      </c>
      <c r="BT92" s="244"/>
      <c r="BU92" s="245" t="s">
        <v>191</v>
      </c>
      <c r="BV92" s="244"/>
      <c r="BW92" s="245" t="s">
        <v>191</v>
      </c>
      <c r="BX92" s="244"/>
      <c r="BY92" s="245" t="s">
        <v>191</v>
      </c>
      <c r="BZ92" s="244"/>
      <c r="CA92" s="245" t="s">
        <v>191</v>
      </c>
      <c r="CB92" s="244"/>
      <c r="CC92" s="245" t="s">
        <v>191</v>
      </c>
      <c r="CD92" s="244"/>
      <c r="CE92" s="245" t="s">
        <v>191</v>
      </c>
      <c r="CF92" s="244"/>
      <c r="CG92" s="245" t="s">
        <v>191</v>
      </c>
      <c r="CH92" s="244"/>
      <c r="CI92" s="245" t="s">
        <v>191</v>
      </c>
      <c r="CJ92" s="244"/>
      <c r="CK92" s="245" t="s">
        <v>191</v>
      </c>
      <c r="CL92" s="244"/>
      <c r="CM92" s="245" t="s">
        <v>191</v>
      </c>
      <c r="CN92" s="244"/>
      <c r="CO92" s="245" t="s">
        <v>191</v>
      </c>
      <c r="CP92" s="244"/>
      <c r="CQ92" s="245" t="s">
        <v>191</v>
      </c>
      <c r="CR92" s="244"/>
      <c r="CS92" s="245" t="s">
        <v>191</v>
      </c>
      <c r="CT92" s="244"/>
      <c r="CU92" s="245" t="s">
        <v>191</v>
      </c>
      <c r="CV92" s="244"/>
      <c r="CW92" s="245" t="s">
        <v>191</v>
      </c>
      <c r="CX92" s="244"/>
      <c r="CY92" s="245" t="s">
        <v>191</v>
      </c>
      <c r="CZ92" s="244"/>
      <c r="DA92" s="245" t="s">
        <v>191</v>
      </c>
      <c r="DB92" s="244"/>
      <c r="DC92" s="245" t="s">
        <v>191</v>
      </c>
      <c r="DD92" s="244"/>
      <c r="DE92" s="245" t="s">
        <v>191</v>
      </c>
      <c r="DF92" s="244"/>
      <c r="DG92" s="245" t="s">
        <v>191</v>
      </c>
      <c r="DH92" s="244"/>
      <c r="DI92" s="245" t="s">
        <v>191</v>
      </c>
      <c r="DJ92" s="244"/>
      <c r="DK92" s="245" t="s">
        <v>191</v>
      </c>
      <c r="DL92" s="244"/>
      <c r="DM92" s="245" t="s">
        <v>191</v>
      </c>
      <c r="DN92" s="244"/>
      <c r="DO92" s="245" t="s">
        <v>191</v>
      </c>
      <c r="DP92" s="244"/>
      <c r="DQ92" s="245" t="s">
        <v>191</v>
      </c>
      <c r="DR92" s="244"/>
      <c r="DS92" s="245" t="s">
        <v>191</v>
      </c>
      <c r="DT92" s="244"/>
      <c r="DU92" s="245" t="s">
        <v>191</v>
      </c>
      <c r="DV92" s="244"/>
      <c r="DW92" s="245" t="s">
        <v>191</v>
      </c>
      <c r="DX92" s="244"/>
      <c r="DY92" s="245" t="s">
        <v>191</v>
      </c>
      <c r="DZ92" s="244"/>
      <c r="EA92" s="245" t="s">
        <v>191</v>
      </c>
      <c r="EB92" s="244"/>
      <c r="EC92" s="245" t="s">
        <v>191</v>
      </c>
      <c r="ED92" s="244"/>
      <c r="EE92" s="245" t="s">
        <v>191</v>
      </c>
      <c r="EF92" s="244"/>
      <c r="EG92" s="245" t="s">
        <v>191</v>
      </c>
      <c r="EH92" s="244"/>
      <c r="EI92" s="245" t="s">
        <v>191</v>
      </c>
      <c r="EJ92" s="244"/>
      <c r="EK92" s="245" t="s">
        <v>191</v>
      </c>
      <c r="EL92" s="244"/>
      <c r="EM92" s="245" t="s">
        <v>191</v>
      </c>
      <c r="EN92" s="244"/>
      <c r="EO92" s="245" t="s">
        <v>191</v>
      </c>
      <c r="EP92" s="244"/>
      <c r="EQ92" s="245" t="s">
        <v>191</v>
      </c>
      <c r="ER92" s="244"/>
      <c r="ES92" s="245" t="s">
        <v>191</v>
      </c>
      <c r="ET92" s="244"/>
      <c r="EU92" s="245" t="s">
        <v>191</v>
      </c>
      <c r="EV92" s="244"/>
      <c r="EW92" s="245" t="s">
        <v>191</v>
      </c>
      <c r="EX92" s="244"/>
      <c r="EY92" s="245" t="s">
        <v>191</v>
      </c>
      <c r="EZ92" s="244"/>
      <c r="FA92" s="245" t="s">
        <v>191</v>
      </c>
      <c r="FB92" s="244"/>
      <c r="FC92" s="245" t="s">
        <v>191</v>
      </c>
      <c r="FD92" s="244"/>
      <c r="FE92" s="245" t="s">
        <v>191</v>
      </c>
      <c r="FF92" s="244"/>
      <c r="FG92" s="245" t="s">
        <v>191</v>
      </c>
      <c r="FH92" s="244"/>
      <c r="FI92" s="245" t="s">
        <v>191</v>
      </c>
      <c r="FJ92" s="244"/>
      <c r="FK92" s="245" t="s">
        <v>191</v>
      </c>
      <c r="FL92" s="244"/>
      <c r="FM92" s="245" t="s">
        <v>191</v>
      </c>
      <c r="FN92" s="244"/>
      <c r="FO92" s="245" t="s">
        <v>191</v>
      </c>
      <c r="FP92" s="244"/>
      <c r="FQ92" s="245" t="s">
        <v>191</v>
      </c>
      <c r="FR92" s="244"/>
      <c r="FS92" s="245" t="s">
        <v>191</v>
      </c>
      <c r="FT92" s="244"/>
      <c r="FU92" s="245" t="s">
        <v>191</v>
      </c>
      <c r="FV92" s="244"/>
      <c r="FW92" s="245" t="s">
        <v>191</v>
      </c>
      <c r="FX92" s="244"/>
      <c r="FY92" s="245" t="s">
        <v>191</v>
      </c>
      <c r="FZ92" s="244"/>
      <c r="GA92" s="245" t="s">
        <v>191</v>
      </c>
      <c r="GB92" s="244"/>
      <c r="GC92" s="245" t="s">
        <v>191</v>
      </c>
      <c r="GD92" s="244"/>
      <c r="GE92" s="245" t="s">
        <v>191</v>
      </c>
      <c r="GF92" s="244"/>
      <c r="GG92" s="245" t="s">
        <v>191</v>
      </c>
      <c r="GH92" s="244"/>
      <c r="GI92" s="245" t="s">
        <v>191</v>
      </c>
      <c r="GJ92" s="244"/>
      <c r="GK92" s="245" t="s">
        <v>191</v>
      </c>
      <c r="GL92" s="244"/>
      <c r="GM92" s="245" t="s">
        <v>191</v>
      </c>
      <c r="GN92" s="244"/>
      <c r="GO92" s="245" t="s">
        <v>191</v>
      </c>
      <c r="GP92" s="244"/>
      <c r="GQ92" s="245" t="s">
        <v>191</v>
      </c>
      <c r="GR92" s="244"/>
      <c r="GS92" s="245" t="s">
        <v>191</v>
      </c>
      <c r="GT92" s="244"/>
      <c r="GU92" s="245" t="s">
        <v>191</v>
      </c>
      <c r="GV92" s="244"/>
      <c r="GW92" s="245" t="s">
        <v>191</v>
      </c>
      <c r="GX92" s="244"/>
      <c r="GY92" s="245" t="s">
        <v>191</v>
      </c>
      <c r="GZ92" s="244"/>
      <c r="HA92" s="245" t="s">
        <v>191</v>
      </c>
      <c r="HB92" s="244"/>
      <c r="HC92" s="245" t="s">
        <v>191</v>
      </c>
      <c r="HD92" s="244"/>
      <c r="HE92" s="245" t="s">
        <v>191</v>
      </c>
      <c r="HF92" s="244"/>
      <c r="HG92" s="245" t="s">
        <v>191</v>
      </c>
      <c r="HH92" s="244"/>
      <c r="HI92" s="245" t="s">
        <v>191</v>
      </c>
      <c r="HJ92" s="244"/>
      <c r="HK92" s="245" t="s">
        <v>191</v>
      </c>
      <c r="HL92" s="244"/>
      <c r="HM92" s="245" t="s">
        <v>191</v>
      </c>
      <c r="HN92" s="244"/>
      <c r="HO92" s="245" t="s">
        <v>191</v>
      </c>
      <c r="HP92" s="244"/>
      <c r="HQ92" s="245" t="s">
        <v>191</v>
      </c>
      <c r="HR92" s="244"/>
      <c r="HS92" s="245" t="s">
        <v>191</v>
      </c>
      <c r="HT92" s="244"/>
      <c r="HU92" s="245" t="s">
        <v>191</v>
      </c>
      <c r="HV92" s="244"/>
      <c r="HW92" s="245" t="s">
        <v>191</v>
      </c>
      <c r="HX92" s="244"/>
      <c r="HY92" s="245" t="s">
        <v>191</v>
      </c>
      <c r="HZ92" s="244"/>
      <c r="IA92" s="245" t="s">
        <v>191</v>
      </c>
      <c r="IB92" s="244"/>
      <c r="IC92" s="245" t="s">
        <v>191</v>
      </c>
      <c r="ID92" s="244"/>
      <c r="IE92" s="245" t="s">
        <v>191</v>
      </c>
      <c r="IF92" s="244"/>
      <c r="IG92" s="245" t="s">
        <v>191</v>
      </c>
      <c r="IH92" s="244"/>
      <c r="II92" s="245" t="s">
        <v>191</v>
      </c>
    </row>
    <row r="93" spans="1:243" ht="15.75" customHeight="1" x14ac:dyDescent="0.2">
      <c r="A93" s="626"/>
      <c r="B93" s="628"/>
      <c r="C93" s="631"/>
      <c r="D93" s="10">
        <v>0</v>
      </c>
      <c r="E93" s="507" t="s">
        <v>7</v>
      </c>
      <c r="F93" s="238">
        <v>0</v>
      </c>
      <c r="G93" s="239"/>
      <c r="H93" s="238">
        <v>0</v>
      </c>
      <c r="I93" s="239"/>
      <c r="J93" s="238">
        <v>0</v>
      </c>
      <c r="K93" s="239"/>
      <c r="L93" s="238">
        <v>0</v>
      </c>
      <c r="M93" s="239"/>
      <c r="N93" s="238">
        <v>0</v>
      </c>
      <c r="O93" s="239"/>
      <c r="P93" s="238">
        <v>0</v>
      </c>
      <c r="Q93" s="239"/>
      <c r="R93" s="238">
        <v>0</v>
      </c>
      <c r="S93" s="239"/>
      <c r="T93" s="238">
        <v>0</v>
      </c>
      <c r="U93" s="239"/>
      <c r="V93" s="238">
        <v>0</v>
      </c>
      <c r="W93" s="239"/>
      <c r="X93" s="238">
        <v>0</v>
      </c>
      <c r="Y93" s="239"/>
      <c r="Z93" s="238">
        <v>0</v>
      </c>
      <c r="AA93" s="239"/>
      <c r="AB93" s="238">
        <v>0</v>
      </c>
      <c r="AC93" s="239"/>
      <c r="AD93" s="238">
        <v>0</v>
      </c>
      <c r="AE93" s="239"/>
      <c r="AF93" s="238">
        <v>0</v>
      </c>
      <c r="AG93" s="239"/>
      <c r="AH93" s="238">
        <v>0</v>
      </c>
      <c r="AI93" s="239"/>
      <c r="AJ93" s="238">
        <v>0</v>
      </c>
      <c r="AK93" s="239"/>
      <c r="AL93" s="238">
        <v>0</v>
      </c>
      <c r="AM93" s="239"/>
      <c r="AN93" s="238">
        <v>0</v>
      </c>
      <c r="AO93" s="239"/>
      <c r="AP93" s="238">
        <v>0</v>
      </c>
      <c r="AQ93" s="239"/>
      <c r="AR93" s="238">
        <v>0</v>
      </c>
      <c r="AS93" s="239"/>
      <c r="AT93" s="238">
        <v>0</v>
      </c>
      <c r="AU93" s="239"/>
      <c r="AV93" s="238">
        <v>0</v>
      </c>
      <c r="AW93" s="239"/>
      <c r="AX93" s="238">
        <v>0</v>
      </c>
      <c r="AY93" s="239"/>
      <c r="AZ93" s="238">
        <v>0</v>
      </c>
      <c r="BA93" s="239"/>
      <c r="BB93" s="238">
        <v>0</v>
      </c>
      <c r="BC93" s="239"/>
      <c r="BD93" s="238">
        <v>0</v>
      </c>
      <c r="BE93" s="239"/>
      <c r="BF93" s="238">
        <v>0</v>
      </c>
      <c r="BG93" s="239"/>
      <c r="BH93" s="238">
        <v>0</v>
      </c>
      <c r="BI93" s="239"/>
      <c r="BJ93" s="238">
        <v>0</v>
      </c>
      <c r="BK93" s="239"/>
      <c r="BL93" s="238">
        <v>0</v>
      </c>
      <c r="BM93" s="239"/>
      <c r="BN93" s="238">
        <v>0</v>
      </c>
      <c r="BO93" s="239"/>
      <c r="BP93" s="238">
        <v>0</v>
      </c>
      <c r="BQ93" s="239"/>
      <c r="BR93" s="238">
        <v>0</v>
      </c>
      <c r="BS93" s="239"/>
      <c r="BT93" s="238">
        <v>0</v>
      </c>
      <c r="BU93" s="239"/>
      <c r="BV93" s="238">
        <v>0</v>
      </c>
      <c r="BW93" s="239"/>
      <c r="BX93" s="238">
        <v>0</v>
      </c>
      <c r="BY93" s="239"/>
      <c r="BZ93" s="238">
        <v>0</v>
      </c>
      <c r="CA93" s="239"/>
      <c r="CB93" s="238">
        <v>0</v>
      </c>
      <c r="CC93" s="239"/>
      <c r="CD93" s="238">
        <v>0</v>
      </c>
      <c r="CE93" s="239"/>
      <c r="CF93" s="238">
        <v>0</v>
      </c>
      <c r="CG93" s="239"/>
      <c r="CH93" s="238">
        <v>0</v>
      </c>
      <c r="CI93" s="239"/>
      <c r="CJ93" s="238">
        <v>0</v>
      </c>
      <c r="CK93" s="239"/>
      <c r="CL93" s="238">
        <v>0</v>
      </c>
      <c r="CM93" s="239"/>
      <c r="CN93" s="238">
        <v>0</v>
      </c>
      <c r="CO93" s="239"/>
      <c r="CP93" s="238">
        <v>0</v>
      </c>
      <c r="CQ93" s="239"/>
      <c r="CR93" s="238">
        <v>0</v>
      </c>
      <c r="CS93" s="239"/>
      <c r="CT93" s="238">
        <v>0</v>
      </c>
      <c r="CU93" s="239"/>
      <c r="CV93" s="238">
        <v>0</v>
      </c>
      <c r="CW93" s="239"/>
      <c r="CX93" s="238">
        <v>0</v>
      </c>
      <c r="CY93" s="239"/>
      <c r="CZ93" s="238">
        <v>0</v>
      </c>
      <c r="DA93" s="239"/>
      <c r="DB93" s="238">
        <v>0</v>
      </c>
      <c r="DC93" s="239"/>
      <c r="DD93" s="238">
        <v>0</v>
      </c>
      <c r="DE93" s="239"/>
      <c r="DF93" s="238">
        <v>0</v>
      </c>
      <c r="DG93" s="239"/>
      <c r="DH93" s="238">
        <v>0</v>
      </c>
      <c r="DI93" s="239"/>
      <c r="DJ93" s="238">
        <v>0</v>
      </c>
      <c r="DK93" s="239"/>
      <c r="DL93" s="238">
        <v>0</v>
      </c>
      <c r="DM93" s="239"/>
      <c r="DN93" s="238">
        <v>0</v>
      </c>
      <c r="DO93" s="239"/>
      <c r="DP93" s="238">
        <v>0</v>
      </c>
      <c r="DQ93" s="239"/>
      <c r="DR93" s="238">
        <v>0</v>
      </c>
      <c r="DS93" s="239"/>
      <c r="DT93" s="238">
        <v>0</v>
      </c>
      <c r="DU93" s="239"/>
      <c r="DV93" s="238">
        <v>0</v>
      </c>
      <c r="DW93" s="239"/>
      <c r="DX93" s="238">
        <v>0</v>
      </c>
      <c r="DY93" s="239"/>
      <c r="DZ93" s="238">
        <v>0</v>
      </c>
      <c r="EA93" s="239"/>
      <c r="EB93" s="238">
        <v>0</v>
      </c>
      <c r="EC93" s="239"/>
      <c r="ED93" s="238">
        <v>0</v>
      </c>
      <c r="EE93" s="239"/>
      <c r="EF93" s="238">
        <v>0</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26"/>
      <c r="B94" s="628"/>
      <c r="C94" s="631"/>
      <c r="D94" s="8" t="s">
        <v>8</v>
      </c>
      <c r="E94" s="508"/>
      <c r="F94" s="246"/>
      <c r="G94" s="247" t="s">
        <v>191</v>
      </c>
      <c r="H94" s="246"/>
      <c r="I94" s="247" t="s">
        <v>191</v>
      </c>
      <c r="J94" s="246"/>
      <c r="K94" s="247" t="s">
        <v>191</v>
      </c>
      <c r="L94" s="246"/>
      <c r="M94" s="247" t="s">
        <v>191</v>
      </c>
      <c r="N94" s="246"/>
      <c r="O94" s="247" t="s">
        <v>191</v>
      </c>
      <c r="P94" s="246"/>
      <c r="Q94" s="247" t="s">
        <v>191</v>
      </c>
      <c r="R94" s="246"/>
      <c r="S94" s="247" t="s">
        <v>191</v>
      </c>
      <c r="T94" s="246"/>
      <c r="U94" s="247" t="s">
        <v>191</v>
      </c>
      <c r="V94" s="246"/>
      <c r="W94" s="247" t="s">
        <v>191</v>
      </c>
      <c r="X94" s="246"/>
      <c r="Y94" s="247" t="s">
        <v>191</v>
      </c>
      <c r="Z94" s="246"/>
      <c r="AA94" s="247" t="s">
        <v>191</v>
      </c>
      <c r="AB94" s="246"/>
      <c r="AC94" s="247" t="s">
        <v>191</v>
      </c>
      <c r="AD94" s="246"/>
      <c r="AE94" s="247" t="s">
        <v>191</v>
      </c>
      <c r="AF94" s="246"/>
      <c r="AG94" s="247" t="s">
        <v>191</v>
      </c>
      <c r="AH94" s="246"/>
      <c r="AI94" s="247" t="s">
        <v>191</v>
      </c>
      <c r="AJ94" s="246"/>
      <c r="AK94" s="247" t="s">
        <v>191</v>
      </c>
      <c r="AL94" s="246"/>
      <c r="AM94" s="247" t="s">
        <v>191</v>
      </c>
      <c r="AN94" s="246"/>
      <c r="AO94" s="247" t="s">
        <v>191</v>
      </c>
      <c r="AP94" s="246"/>
      <c r="AQ94" s="247" t="s">
        <v>191</v>
      </c>
      <c r="AR94" s="246"/>
      <c r="AS94" s="247" t="s">
        <v>191</v>
      </c>
      <c r="AT94" s="246"/>
      <c r="AU94" s="247" t="s">
        <v>191</v>
      </c>
      <c r="AV94" s="246"/>
      <c r="AW94" s="247" t="s">
        <v>191</v>
      </c>
      <c r="AX94" s="246"/>
      <c r="AY94" s="247" t="s">
        <v>191</v>
      </c>
      <c r="AZ94" s="246"/>
      <c r="BA94" s="247" t="s">
        <v>191</v>
      </c>
      <c r="BB94" s="246"/>
      <c r="BC94" s="247" t="s">
        <v>191</v>
      </c>
      <c r="BD94" s="246"/>
      <c r="BE94" s="247" t="s">
        <v>191</v>
      </c>
      <c r="BF94" s="246"/>
      <c r="BG94" s="247" t="s">
        <v>191</v>
      </c>
      <c r="BH94" s="246"/>
      <c r="BI94" s="247" t="s">
        <v>191</v>
      </c>
      <c r="BJ94" s="246"/>
      <c r="BK94" s="247" t="s">
        <v>191</v>
      </c>
      <c r="BL94" s="246"/>
      <c r="BM94" s="247" t="s">
        <v>191</v>
      </c>
      <c r="BN94" s="246"/>
      <c r="BO94" s="247" t="s">
        <v>191</v>
      </c>
      <c r="BP94" s="246"/>
      <c r="BQ94" s="247" t="s">
        <v>191</v>
      </c>
      <c r="BR94" s="246"/>
      <c r="BS94" s="247" t="s">
        <v>191</v>
      </c>
      <c r="BT94" s="246"/>
      <c r="BU94" s="247" t="s">
        <v>191</v>
      </c>
      <c r="BV94" s="246"/>
      <c r="BW94" s="247" t="s">
        <v>191</v>
      </c>
      <c r="BX94" s="246"/>
      <c r="BY94" s="247" t="s">
        <v>191</v>
      </c>
      <c r="BZ94" s="246"/>
      <c r="CA94" s="247" t="s">
        <v>191</v>
      </c>
      <c r="CB94" s="246"/>
      <c r="CC94" s="247" t="s">
        <v>191</v>
      </c>
      <c r="CD94" s="246"/>
      <c r="CE94" s="247" t="s">
        <v>191</v>
      </c>
      <c r="CF94" s="246"/>
      <c r="CG94" s="247" t="s">
        <v>191</v>
      </c>
      <c r="CH94" s="246"/>
      <c r="CI94" s="247" t="s">
        <v>191</v>
      </c>
      <c r="CJ94" s="246"/>
      <c r="CK94" s="247" t="s">
        <v>191</v>
      </c>
      <c r="CL94" s="246"/>
      <c r="CM94" s="247" t="s">
        <v>191</v>
      </c>
      <c r="CN94" s="246"/>
      <c r="CO94" s="247" t="s">
        <v>191</v>
      </c>
      <c r="CP94" s="246"/>
      <c r="CQ94" s="247" t="s">
        <v>191</v>
      </c>
      <c r="CR94" s="246"/>
      <c r="CS94" s="247" t="s">
        <v>191</v>
      </c>
      <c r="CT94" s="246"/>
      <c r="CU94" s="247" t="s">
        <v>191</v>
      </c>
      <c r="CV94" s="246"/>
      <c r="CW94" s="247" t="s">
        <v>191</v>
      </c>
      <c r="CX94" s="246"/>
      <c r="CY94" s="247" t="s">
        <v>191</v>
      </c>
      <c r="CZ94" s="246"/>
      <c r="DA94" s="247" t="s">
        <v>191</v>
      </c>
      <c r="DB94" s="246"/>
      <c r="DC94" s="247" t="s">
        <v>191</v>
      </c>
      <c r="DD94" s="246"/>
      <c r="DE94" s="247" t="s">
        <v>191</v>
      </c>
      <c r="DF94" s="246"/>
      <c r="DG94" s="247" t="s">
        <v>191</v>
      </c>
      <c r="DH94" s="246"/>
      <c r="DI94" s="247" t="s">
        <v>191</v>
      </c>
      <c r="DJ94" s="246"/>
      <c r="DK94" s="247" t="s">
        <v>191</v>
      </c>
      <c r="DL94" s="246"/>
      <c r="DM94" s="247" t="s">
        <v>191</v>
      </c>
      <c r="DN94" s="246"/>
      <c r="DO94" s="247" t="s">
        <v>191</v>
      </c>
      <c r="DP94" s="246"/>
      <c r="DQ94" s="247" t="s">
        <v>191</v>
      </c>
      <c r="DR94" s="246"/>
      <c r="DS94" s="247" t="s">
        <v>191</v>
      </c>
      <c r="DT94" s="246"/>
      <c r="DU94" s="247" t="s">
        <v>191</v>
      </c>
      <c r="DV94" s="246"/>
      <c r="DW94" s="247" t="s">
        <v>191</v>
      </c>
      <c r="DX94" s="246"/>
      <c r="DY94" s="247" t="s">
        <v>191</v>
      </c>
      <c r="DZ94" s="246"/>
      <c r="EA94" s="247" t="s">
        <v>191</v>
      </c>
      <c r="EB94" s="246"/>
      <c r="EC94" s="247" t="s">
        <v>191</v>
      </c>
      <c r="ED94" s="246"/>
      <c r="EE94" s="247" t="s">
        <v>191</v>
      </c>
      <c r="EF94" s="246"/>
      <c r="EG94" s="247" t="s">
        <v>191</v>
      </c>
      <c r="EH94" s="246"/>
      <c r="EI94" s="247" t="s">
        <v>191</v>
      </c>
      <c r="EJ94" s="246"/>
      <c r="EK94" s="247" t="s">
        <v>191</v>
      </c>
      <c r="EL94" s="246"/>
      <c r="EM94" s="247" t="s">
        <v>191</v>
      </c>
      <c r="EN94" s="246"/>
      <c r="EO94" s="247" t="s">
        <v>191</v>
      </c>
      <c r="EP94" s="246"/>
      <c r="EQ94" s="247" t="s">
        <v>191</v>
      </c>
      <c r="ER94" s="246"/>
      <c r="ES94" s="247" t="s">
        <v>191</v>
      </c>
      <c r="ET94" s="246"/>
      <c r="EU94" s="247" t="s">
        <v>191</v>
      </c>
      <c r="EV94" s="246"/>
      <c r="EW94" s="247" t="s">
        <v>191</v>
      </c>
      <c r="EX94" s="246"/>
      <c r="EY94" s="247" t="s">
        <v>191</v>
      </c>
      <c r="EZ94" s="246"/>
      <c r="FA94" s="247" t="s">
        <v>191</v>
      </c>
      <c r="FB94" s="246"/>
      <c r="FC94" s="247" t="s">
        <v>191</v>
      </c>
      <c r="FD94" s="246"/>
      <c r="FE94" s="247" t="s">
        <v>191</v>
      </c>
      <c r="FF94" s="246"/>
      <c r="FG94" s="247" t="s">
        <v>191</v>
      </c>
      <c r="FH94" s="246"/>
      <c r="FI94" s="247" t="s">
        <v>191</v>
      </c>
      <c r="FJ94" s="246"/>
      <c r="FK94" s="247" t="s">
        <v>191</v>
      </c>
      <c r="FL94" s="246"/>
      <c r="FM94" s="247" t="s">
        <v>191</v>
      </c>
      <c r="FN94" s="246"/>
      <c r="FO94" s="247" t="s">
        <v>191</v>
      </c>
      <c r="FP94" s="246"/>
      <c r="FQ94" s="247" t="s">
        <v>191</v>
      </c>
      <c r="FR94" s="246"/>
      <c r="FS94" s="247" t="s">
        <v>191</v>
      </c>
      <c r="FT94" s="246"/>
      <c r="FU94" s="247" t="s">
        <v>191</v>
      </c>
      <c r="FV94" s="246"/>
      <c r="FW94" s="247" t="s">
        <v>191</v>
      </c>
      <c r="FX94" s="246"/>
      <c r="FY94" s="247" t="s">
        <v>191</v>
      </c>
      <c r="FZ94" s="246"/>
      <c r="GA94" s="247" t="s">
        <v>191</v>
      </c>
      <c r="GB94" s="246"/>
      <c r="GC94" s="247" t="s">
        <v>191</v>
      </c>
      <c r="GD94" s="246"/>
      <c r="GE94" s="247" t="s">
        <v>191</v>
      </c>
      <c r="GF94" s="246"/>
      <c r="GG94" s="247" t="s">
        <v>191</v>
      </c>
      <c r="GH94" s="246"/>
      <c r="GI94" s="247" t="s">
        <v>191</v>
      </c>
      <c r="GJ94" s="246"/>
      <c r="GK94" s="247" t="s">
        <v>191</v>
      </c>
      <c r="GL94" s="246"/>
      <c r="GM94" s="247" t="s">
        <v>191</v>
      </c>
      <c r="GN94" s="246"/>
      <c r="GO94" s="247" t="s">
        <v>191</v>
      </c>
      <c r="GP94" s="246"/>
      <c r="GQ94" s="247" t="s">
        <v>191</v>
      </c>
      <c r="GR94" s="246"/>
      <c r="GS94" s="247" t="s">
        <v>191</v>
      </c>
      <c r="GT94" s="246"/>
      <c r="GU94" s="247" t="s">
        <v>191</v>
      </c>
      <c r="GV94" s="246"/>
      <c r="GW94" s="247" t="s">
        <v>191</v>
      </c>
      <c r="GX94" s="246"/>
      <c r="GY94" s="247" t="s">
        <v>191</v>
      </c>
      <c r="GZ94" s="246"/>
      <c r="HA94" s="247" t="s">
        <v>191</v>
      </c>
      <c r="HB94" s="246"/>
      <c r="HC94" s="247" t="s">
        <v>191</v>
      </c>
      <c r="HD94" s="246"/>
      <c r="HE94" s="247" t="s">
        <v>191</v>
      </c>
      <c r="HF94" s="246"/>
      <c r="HG94" s="247" t="s">
        <v>191</v>
      </c>
      <c r="HH94" s="246"/>
      <c r="HI94" s="247" t="s">
        <v>191</v>
      </c>
      <c r="HJ94" s="246"/>
      <c r="HK94" s="247" t="s">
        <v>191</v>
      </c>
      <c r="HL94" s="246"/>
      <c r="HM94" s="247" t="s">
        <v>191</v>
      </c>
      <c r="HN94" s="246"/>
      <c r="HO94" s="247" t="s">
        <v>191</v>
      </c>
      <c r="HP94" s="246"/>
      <c r="HQ94" s="247" t="s">
        <v>191</v>
      </c>
      <c r="HR94" s="246"/>
      <c r="HS94" s="247" t="s">
        <v>191</v>
      </c>
      <c r="HT94" s="246"/>
      <c r="HU94" s="247" t="s">
        <v>191</v>
      </c>
      <c r="HV94" s="246"/>
      <c r="HW94" s="247" t="s">
        <v>191</v>
      </c>
      <c r="HX94" s="246"/>
      <c r="HY94" s="247" t="s">
        <v>191</v>
      </c>
      <c r="HZ94" s="246"/>
      <c r="IA94" s="247" t="s">
        <v>191</v>
      </c>
      <c r="IB94" s="246"/>
      <c r="IC94" s="247" t="s">
        <v>191</v>
      </c>
      <c r="ID94" s="246"/>
      <c r="IE94" s="247" t="s">
        <v>191</v>
      </c>
      <c r="IF94" s="246"/>
      <c r="IG94" s="247" t="s">
        <v>191</v>
      </c>
      <c r="IH94" s="246"/>
      <c r="II94" s="247" t="s">
        <v>191</v>
      </c>
    </row>
    <row r="95" spans="1:243" ht="15.75" customHeight="1" x14ac:dyDescent="0.2">
      <c r="A95" s="626"/>
      <c r="B95" s="628"/>
      <c r="C95" s="631"/>
      <c r="D95" s="11">
        <v>0</v>
      </c>
      <c r="E95" s="509" t="s">
        <v>9</v>
      </c>
      <c r="F95" s="240">
        <v>0</v>
      </c>
      <c r="G95" s="241"/>
      <c r="H95" s="240">
        <v>0</v>
      </c>
      <c r="I95" s="241"/>
      <c r="J95" s="240">
        <v>0</v>
      </c>
      <c r="K95" s="241"/>
      <c r="L95" s="240">
        <v>0</v>
      </c>
      <c r="M95" s="241"/>
      <c r="N95" s="240">
        <v>0</v>
      </c>
      <c r="O95" s="241"/>
      <c r="P95" s="240">
        <v>0</v>
      </c>
      <c r="Q95" s="241"/>
      <c r="R95" s="240">
        <v>0</v>
      </c>
      <c r="S95" s="241"/>
      <c r="T95" s="240">
        <v>0</v>
      </c>
      <c r="U95" s="241"/>
      <c r="V95" s="240">
        <v>0</v>
      </c>
      <c r="W95" s="241"/>
      <c r="X95" s="240">
        <v>0</v>
      </c>
      <c r="Y95" s="241"/>
      <c r="Z95" s="240">
        <v>0</v>
      </c>
      <c r="AA95" s="241"/>
      <c r="AB95" s="240">
        <v>0</v>
      </c>
      <c r="AC95" s="241"/>
      <c r="AD95" s="240">
        <v>0</v>
      </c>
      <c r="AE95" s="241"/>
      <c r="AF95" s="240">
        <v>0</v>
      </c>
      <c r="AG95" s="241"/>
      <c r="AH95" s="240">
        <v>0</v>
      </c>
      <c r="AI95" s="241"/>
      <c r="AJ95" s="240">
        <v>0</v>
      </c>
      <c r="AK95" s="241"/>
      <c r="AL95" s="240">
        <v>0</v>
      </c>
      <c r="AM95" s="241"/>
      <c r="AN95" s="240">
        <v>0</v>
      </c>
      <c r="AO95" s="241"/>
      <c r="AP95" s="240">
        <v>0</v>
      </c>
      <c r="AQ95" s="241"/>
      <c r="AR95" s="240">
        <v>0</v>
      </c>
      <c r="AS95" s="241"/>
      <c r="AT95" s="240">
        <v>0</v>
      </c>
      <c r="AU95" s="241"/>
      <c r="AV95" s="240">
        <v>0</v>
      </c>
      <c r="AW95" s="241"/>
      <c r="AX95" s="240">
        <v>0</v>
      </c>
      <c r="AY95" s="241"/>
      <c r="AZ95" s="240">
        <v>0</v>
      </c>
      <c r="BA95" s="241"/>
      <c r="BB95" s="240">
        <v>0</v>
      </c>
      <c r="BC95" s="241"/>
      <c r="BD95" s="240">
        <v>0</v>
      </c>
      <c r="BE95" s="241"/>
      <c r="BF95" s="240">
        <v>0</v>
      </c>
      <c r="BG95" s="241"/>
      <c r="BH95" s="240">
        <v>0</v>
      </c>
      <c r="BI95" s="241"/>
      <c r="BJ95" s="240">
        <v>0</v>
      </c>
      <c r="BK95" s="241"/>
      <c r="BL95" s="240">
        <v>0</v>
      </c>
      <c r="BM95" s="241"/>
      <c r="BN95" s="240">
        <v>0</v>
      </c>
      <c r="BO95" s="241"/>
      <c r="BP95" s="240">
        <v>0</v>
      </c>
      <c r="BQ95" s="241"/>
      <c r="BR95" s="240">
        <v>0</v>
      </c>
      <c r="BS95" s="241"/>
      <c r="BT95" s="240">
        <v>0</v>
      </c>
      <c r="BU95" s="241"/>
      <c r="BV95" s="240">
        <v>0</v>
      </c>
      <c r="BW95" s="241"/>
      <c r="BX95" s="240">
        <v>0</v>
      </c>
      <c r="BY95" s="241"/>
      <c r="BZ95" s="240">
        <v>0</v>
      </c>
      <c r="CA95" s="241"/>
      <c r="CB95" s="240">
        <v>0</v>
      </c>
      <c r="CC95" s="241"/>
      <c r="CD95" s="240">
        <v>0</v>
      </c>
      <c r="CE95" s="241"/>
      <c r="CF95" s="240">
        <v>0</v>
      </c>
      <c r="CG95" s="241"/>
      <c r="CH95" s="240">
        <v>0</v>
      </c>
      <c r="CI95" s="241"/>
      <c r="CJ95" s="240">
        <v>0</v>
      </c>
      <c r="CK95" s="241"/>
      <c r="CL95" s="240">
        <v>0</v>
      </c>
      <c r="CM95" s="241"/>
      <c r="CN95" s="240">
        <v>0</v>
      </c>
      <c r="CO95" s="241"/>
      <c r="CP95" s="240">
        <v>0</v>
      </c>
      <c r="CQ95" s="241"/>
      <c r="CR95" s="240">
        <v>0</v>
      </c>
      <c r="CS95" s="241"/>
      <c r="CT95" s="240">
        <v>0</v>
      </c>
      <c r="CU95" s="241"/>
      <c r="CV95" s="240">
        <v>0</v>
      </c>
      <c r="CW95" s="241"/>
      <c r="CX95" s="240">
        <v>0</v>
      </c>
      <c r="CY95" s="241"/>
      <c r="CZ95" s="240">
        <v>0</v>
      </c>
      <c r="DA95" s="241"/>
      <c r="DB95" s="240">
        <v>0</v>
      </c>
      <c r="DC95" s="241"/>
      <c r="DD95" s="240">
        <v>0</v>
      </c>
      <c r="DE95" s="241"/>
      <c r="DF95" s="240">
        <v>0</v>
      </c>
      <c r="DG95" s="241"/>
      <c r="DH95" s="240">
        <v>0</v>
      </c>
      <c r="DI95" s="241"/>
      <c r="DJ95" s="240">
        <v>0</v>
      </c>
      <c r="DK95" s="241"/>
      <c r="DL95" s="240">
        <v>0</v>
      </c>
      <c r="DM95" s="241"/>
      <c r="DN95" s="240">
        <v>0</v>
      </c>
      <c r="DO95" s="241"/>
      <c r="DP95" s="240">
        <v>0</v>
      </c>
      <c r="DQ95" s="241"/>
      <c r="DR95" s="240">
        <v>0</v>
      </c>
      <c r="DS95" s="241"/>
      <c r="DT95" s="240">
        <v>0</v>
      </c>
      <c r="DU95" s="241"/>
      <c r="DV95" s="240">
        <v>0</v>
      </c>
      <c r="DW95" s="241"/>
      <c r="DX95" s="240">
        <v>0</v>
      </c>
      <c r="DY95" s="241"/>
      <c r="DZ95" s="240">
        <v>0</v>
      </c>
      <c r="EA95" s="241"/>
      <c r="EB95" s="240">
        <v>0</v>
      </c>
      <c r="EC95" s="241"/>
      <c r="ED95" s="240">
        <v>0</v>
      </c>
      <c r="EE95" s="241"/>
      <c r="EF95" s="240">
        <v>0</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26"/>
      <c r="B96" s="628"/>
      <c r="C96" s="631"/>
      <c r="D96" s="9">
        <v>0</v>
      </c>
      <c r="E96" s="510"/>
      <c r="F96" s="244"/>
      <c r="G96" s="245" t="s">
        <v>191</v>
      </c>
      <c r="H96" s="244"/>
      <c r="I96" s="245" t="s">
        <v>191</v>
      </c>
      <c r="J96" s="244"/>
      <c r="K96" s="245" t="s">
        <v>191</v>
      </c>
      <c r="L96" s="244"/>
      <c r="M96" s="245" t="s">
        <v>191</v>
      </c>
      <c r="N96" s="244"/>
      <c r="O96" s="245" t="s">
        <v>191</v>
      </c>
      <c r="P96" s="244"/>
      <c r="Q96" s="245" t="s">
        <v>191</v>
      </c>
      <c r="R96" s="244"/>
      <c r="S96" s="245" t="s">
        <v>191</v>
      </c>
      <c r="T96" s="244"/>
      <c r="U96" s="245" t="s">
        <v>191</v>
      </c>
      <c r="V96" s="244"/>
      <c r="W96" s="245" t="s">
        <v>191</v>
      </c>
      <c r="X96" s="244"/>
      <c r="Y96" s="245" t="s">
        <v>191</v>
      </c>
      <c r="Z96" s="244"/>
      <c r="AA96" s="245" t="s">
        <v>191</v>
      </c>
      <c r="AB96" s="244"/>
      <c r="AC96" s="245" t="s">
        <v>191</v>
      </c>
      <c r="AD96" s="244"/>
      <c r="AE96" s="245" t="s">
        <v>191</v>
      </c>
      <c r="AF96" s="244"/>
      <c r="AG96" s="245" t="s">
        <v>191</v>
      </c>
      <c r="AH96" s="244"/>
      <c r="AI96" s="245" t="s">
        <v>191</v>
      </c>
      <c r="AJ96" s="244"/>
      <c r="AK96" s="245" t="s">
        <v>191</v>
      </c>
      <c r="AL96" s="244"/>
      <c r="AM96" s="245" t="s">
        <v>191</v>
      </c>
      <c r="AN96" s="244"/>
      <c r="AO96" s="245" t="s">
        <v>191</v>
      </c>
      <c r="AP96" s="244"/>
      <c r="AQ96" s="245" t="s">
        <v>191</v>
      </c>
      <c r="AR96" s="244"/>
      <c r="AS96" s="245" t="s">
        <v>191</v>
      </c>
      <c r="AT96" s="244"/>
      <c r="AU96" s="245" t="s">
        <v>191</v>
      </c>
      <c r="AV96" s="244"/>
      <c r="AW96" s="245" t="s">
        <v>191</v>
      </c>
      <c r="AX96" s="244"/>
      <c r="AY96" s="245" t="s">
        <v>191</v>
      </c>
      <c r="AZ96" s="244"/>
      <c r="BA96" s="245" t="s">
        <v>191</v>
      </c>
      <c r="BB96" s="244"/>
      <c r="BC96" s="245" t="s">
        <v>191</v>
      </c>
      <c r="BD96" s="244"/>
      <c r="BE96" s="245" t="s">
        <v>191</v>
      </c>
      <c r="BF96" s="244"/>
      <c r="BG96" s="245" t="s">
        <v>191</v>
      </c>
      <c r="BH96" s="244"/>
      <c r="BI96" s="245" t="s">
        <v>191</v>
      </c>
      <c r="BJ96" s="244"/>
      <c r="BK96" s="245" t="s">
        <v>191</v>
      </c>
      <c r="BL96" s="244"/>
      <c r="BM96" s="245" t="s">
        <v>191</v>
      </c>
      <c r="BN96" s="244"/>
      <c r="BO96" s="245" t="s">
        <v>191</v>
      </c>
      <c r="BP96" s="244"/>
      <c r="BQ96" s="245" t="s">
        <v>191</v>
      </c>
      <c r="BR96" s="244"/>
      <c r="BS96" s="245" t="s">
        <v>191</v>
      </c>
      <c r="BT96" s="244"/>
      <c r="BU96" s="245" t="s">
        <v>191</v>
      </c>
      <c r="BV96" s="244"/>
      <c r="BW96" s="245" t="s">
        <v>191</v>
      </c>
      <c r="BX96" s="244"/>
      <c r="BY96" s="245" t="s">
        <v>191</v>
      </c>
      <c r="BZ96" s="244"/>
      <c r="CA96" s="245" t="s">
        <v>191</v>
      </c>
      <c r="CB96" s="244"/>
      <c r="CC96" s="245" t="s">
        <v>191</v>
      </c>
      <c r="CD96" s="244"/>
      <c r="CE96" s="245" t="s">
        <v>191</v>
      </c>
      <c r="CF96" s="244"/>
      <c r="CG96" s="245" t="s">
        <v>191</v>
      </c>
      <c r="CH96" s="244"/>
      <c r="CI96" s="245" t="s">
        <v>191</v>
      </c>
      <c r="CJ96" s="244"/>
      <c r="CK96" s="245" t="s">
        <v>191</v>
      </c>
      <c r="CL96" s="244"/>
      <c r="CM96" s="245" t="s">
        <v>191</v>
      </c>
      <c r="CN96" s="244"/>
      <c r="CO96" s="245" t="s">
        <v>191</v>
      </c>
      <c r="CP96" s="244"/>
      <c r="CQ96" s="245" t="s">
        <v>191</v>
      </c>
      <c r="CR96" s="244"/>
      <c r="CS96" s="245" t="s">
        <v>191</v>
      </c>
      <c r="CT96" s="244"/>
      <c r="CU96" s="245" t="s">
        <v>191</v>
      </c>
      <c r="CV96" s="244"/>
      <c r="CW96" s="245" t="s">
        <v>191</v>
      </c>
      <c r="CX96" s="244"/>
      <c r="CY96" s="245" t="s">
        <v>191</v>
      </c>
      <c r="CZ96" s="244"/>
      <c r="DA96" s="245" t="s">
        <v>191</v>
      </c>
      <c r="DB96" s="244"/>
      <c r="DC96" s="245" t="s">
        <v>191</v>
      </c>
      <c r="DD96" s="244"/>
      <c r="DE96" s="245" t="s">
        <v>191</v>
      </c>
      <c r="DF96" s="244"/>
      <c r="DG96" s="245" t="s">
        <v>191</v>
      </c>
      <c r="DH96" s="244"/>
      <c r="DI96" s="245" t="s">
        <v>191</v>
      </c>
      <c r="DJ96" s="244"/>
      <c r="DK96" s="245" t="s">
        <v>191</v>
      </c>
      <c r="DL96" s="244"/>
      <c r="DM96" s="245" t="s">
        <v>191</v>
      </c>
      <c r="DN96" s="244"/>
      <c r="DO96" s="245" t="s">
        <v>191</v>
      </c>
      <c r="DP96" s="244"/>
      <c r="DQ96" s="245" t="s">
        <v>191</v>
      </c>
      <c r="DR96" s="244"/>
      <c r="DS96" s="245" t="s">
        <v>191</v>
      </c>
      <c r="DT96" s="244"/>
      <c r="DU96" s="245" t="s">
        <v>191</v>
      </c>
      <c r="DV96" s="244"/>
      <c r="DW96" s="245" t="s">
        <v>191</v>
      </c>
      <c r="DX96" s="244"/>
      <c r="DY96" s="245" t="s">
        <v>191</v>
      </c>
      <c r="DZ96" s="244"/>
      <c r="EA96" s="245" t="s">
        <v>191</v>
      </c>
      <c r="EB96" s="244"/>
      <c r="EC96" s="245" t="s">
        <v>191</v>
      </c>
      <c r="ED96" s="244"/>
      <c r="EE96" s="245" t="s">
        <v>191</v>
      </c>
      <c r="EF96" s="244"/>
      <c r="EG96" s="245" t="s">
        <v>191</v>
      </c>
      <c r="EH96" s="244"/>
      <c r="EI96" s="245" t="s">
        <v>191</v>
      </c>
      <c r="EJ96" s="244"/>
      <c r="EK96" s="245" t="s">
        <v>191</v>
      </c>
      <c r="EL96" s="244"/>
      <c r="EM96" s="245" t="s">
        <v>191</v>
      </c>
      <c r="EN96" s="244"/>
      <c r="EO96" s="245" t="s">
        <v>191</v>
      </c>
      <c r="EP96" s="244"/>
      <c r="EQ96" s="245" t="s">
        <v>191</v>
      </c>
      <c r="ER96" s="244"/>
      <c r="ES96" s="245" t="s">
        <v>191</v>
      </c>
      <c r="ET96" s="244"/>
      <c r="EU96" s="245" t="s">
        <v>191</v>
      </c>
      <c r="EV96" s="244"/>
      <c r="EW96" s="245" t="s">
        <v>191</v>
      </c>
      <c r="EX96" s="244"/>
      <c r="EY96" s="245" t="s">
        <v>191</v>
      </c>
      <c r="EZ96" s="244"/>
      <c r="FA96" s="245" t="s">
        <v>191</v>
      </c>
      <c r="FB96" s="244"/>
      <c r="FC96" s="245" t="s">
        <v>191</v>
      </c>
      <c r="FD96" s="244"/>
      <c r="FE96" s="245" t="s">
        <v>191</v>
      </c>
      <c r="FF96" s="244"/>
      <c r="FG96" s="245" t="s">
        <v>191</v>
      </c>
      <c r="FH96" s="244"/>
      <c r="FI96" s="245" t="s">
        <v>191</v>
      </c>
      <c r="FJ96" s="244"/>
      <c r="FK96" s="245" t="s">
        <v>191</v>
      </c>
      <c r="FL96" s="244"/>
      <c r="FM96" s="245" t="s">
        <v>191</v>
      </c>
      <c r="FN96" s="244"/>
      <c r="FO96" s="245" t="s">
        <v>191</v>
      </c>
      <c r="FP96" s="244"/>
      <c r="FQ96" s="245" t="s">
        <v>191</v>
      </c>
      <c r="FR96" s="244"/>
      <c r="FS96" s="245" t="s">
        <v>191</v>
      </c>
      <c r="FT96" s="244"/>
      <c r="FU96" s="245" t="s">
        <v>191</v>
      </c>
      <c r="FV96" s="244"/>
      <c r="FW96" s="245" t="s">
        <v>191</v>
      </c>
      <c r="FX96" s="244"/>
      <c r="FY96" s="245" t="s">
        <v>191</v>
      </c>
      <c r="FZ96" s="244"/>
      <c r="GA96" s="245" t="s">
        <v>191</v>
      </c>
      <c r="GB96" s="244"/>
      <c r="GC96" s="245" t="s">
        <v>191</v>
      </c>
      <c r="GD96" s="244"/>
      <c r="GE96" s="245" t="s">
        <v>191</v>
      </c>
      <c r="GF96" s="244"/>
      <c r="GG96" s="245" t="s">
        <v>191</v>
      </c>
      <c r="GH96" s="244"/>
      <c r="GI96" s="245" t="s">
        <v>191</v>
      </c>
      <c r="GJ96" s="244"/>
      <c r="GK96" s="245" t="s">
        <v>191</v>
      </c>
      <c r="GL96" s="244"/>
      <c r="GM96" s="245" t="s">
        <v>191</v>
      </c>
      <c r="GN96" s="244"/>
      <c r="GO96" s="245" t="s">
        <v>191</v>
      </c>
      <c r="GP96" s="244"/>
      <c r="GQ96" s="245" t="s">
        <v>191</v>
      </c>
      <c r="GR96" s="244"/>
      <c r="GS96" s="245" t="s">
        <v>191</v>
      </c>
      <c r="GT96" s="244"/>
      <c r="GU96" s="245" t="s">
        <v>191</v>
      </c>
      <c r="GV96" s="244"/>
      <c r="GW96" s="245" t="s">
        <v>191</v>
      </c>
      <c r="GX96" s="244"/>
      <c r="GY96" s="245" t="s">
        <v>191</v>
      </c>
      <c r="GZ96" s="244"/>
      <c r="HA96" s="245" t="s">
        <v>191</v>
      </c>
      <c r="HB96" s="244"/>
      <c r="HC96" s="245" t="s">
        <v>191</v>
      </c>
      <c r="HD96" s="244"/>
      <c r="HE96" s="245" t="s">
        <v>191</v>
      </c>
      <c r="HF96" s="244"/>
      <c r="HG96" s="245" t="s">
        <v>191</v>
      </c>
      <c r="HH96" s="244"/>
      <c r="HI96" s="245" t="s">
        <v>191</v>
      </c>
      <c r="HJ96" s="244"/>
      <c r="HK96" s="245" t="s">
        <v>191</v>
      </c>
      <c r="HL96" s="244"/>
      <c r="HM96" s="245" t="s">
        <v>191</v>
      </c>
      <c r="HN96" s="244"/>
      <c r="HO96" s="245" t="s">
        <v>191</v>
      </c>
      <c r="HP96" s="244"/>
      <c r="HQ96" s="245" t="s">
        <v>191</v>
      </c>
      <c r="HR96" s="244"/>
      <c r="HS96" s="245" t="s">
        <v>191</v>
      </c>
      <c r="HT96" s="244"/>
      <c r="HU96" s="245" t="s">
        <v>191</v>
      </c>
      <c r="HV96" s="244"/>
      <c r="HW96" s="245" t="s">
        <v>191</v>
      </c>
      <c r="HX96" s="244"/>
      <c r="HY96" s="245" t="s">
        <v>191</v>
      </c>
      <c r="HZ96" s="244"/>
      <c r="IA96" s="245" t="s">
        <v>191</v>
      </c>
      <c r="IB96" s="244"/>
      <c r="IC96" s="245" t="s">
        <v>191</v>
      </c>
      <c r="ID96" s="244"/>
      <c r="IE96" s="245" t="s">
        <v>191</v>
      </c>
      <c r="IF96" s="244"/>
      <c r="IG96" s="245" t="s">
        <v>191</v>
      </c>
      <c r="IH96" s="244"/>
      <c r="II96" s="245" t="s">
        <v>191</v>
      </c>
    </row>
    <row r="97" spans="1:243" ht="15.75" customHeight="1" x14ac:dyDescent="0.2">
      <c r="A97" s="626"/>
      <c r="B97" s="628"/>
      <c r="C97" s="631"/>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26"/>
      <c r="B98" s="641"/>
      <c r="C98" s="644"/>
      <c r="D98" s="9" t="s">
        <v>11</v>
      </c>
      <c r="E98" s="510"/>
      <c r="F98" s="244"/>
      <c r="G98" s="245" t="s">
        <v>191</v>
      </c>
      <c r="H98" s="244"/>
      <c r="I98" s="245" t="s">
        <v>191</v>
      </c>
      <c r="J98" s="244"/>
      <c r="K98" s="245" t="s">
        <v>191</v>
      </c>
      <c r="L98" s="244"/>
      <c r="M98" s="245" t="s">
        <v>191</v>
      </c>
      <c r="N98" s="244"/>
      <c r="O98" s="245" t="s">
        <v>191</v>
      </c>
      <c r="P98" s="244"/>
      <c r="Q98" s="245" t="s">
        <v>191</v>
      </c>
      <c r="R98" s="244"/>
      <c r="S98" s="245" t="s">
        <v>191</v>
      </c>
      <c r="T98" s="244"/>
      <c r="U98" s="245" t="s">
        <v>191</v>
      </c>
      <c r="V98" s="244"/>
      <c r="W98" s="245" t="s">
        <v>191</v>
      </c>
      <c r="X98" s="244"/>
      <c r="Y98" s="245" t="s">
        <v>191</v>
      </c>
      <c r="Z98" s="244"/>
      <c r="AA98" s="245" t="s">
        <v>191</v>
      </c>
      <c r="AB98" s="244"/>
      <c r="AC98" s="245" t="s">
        <v>191</v>
      </c>
      <c r="AD98" s="244"/>
      <c r="AE98" s="245" t="s">
        <v>191</v>
      </c>
      <c r="AF98" s="244"/>
      <c r="AG98" s="245" t="s">
        <v>191</v>
      </c>
      <c r="AH98" s="244"/>
      <c r="AI98" s="245" t="s">
        <v>191</v>
      </c>
      <c r="AJ98" s="244"/>
      <c r="AK98" s="245" t="s">
        <v>191</v>
      </c>
      <c r="AL98" s="244"/>
      <c r="AM98" s="245" t="s">
        <v>191</v>
      </c>
      <c r="AN98" s="244"/>
      <c r="AO98" s="245" t="s">
        <v>191</v>
      </c>
      <c r="AP98" s="244"/>
      <c r="AQ98" s="245" t="s">
        <v>191</v>
      </c>
      <c r="AR98" s="244"/>
      <c r="AS98" s="245" t="s">
        <v>191</v>
      </c>
      <c r="AT98" s="244"/>
      <c r="AU98" s="245" t="s">
        <v>191</v>
      </c>
      <c r="AV98" s="244"/>
      <c r="AW98" s="245" t="s">
        <v>191</v>
      </c>
      <c r="AX98" s="244"/>
      <c r="AY98" s="245" t="s">
        <v>191</v>
      </c>
      <c r="AZ98" s="244"/>
      <c r="BA98" s="245" t="s">
        <v>191</v>
      </c>
      <c r="BB98" s="244"/>
      <c r="BC98" s="245" t="s">
        <v>191</v>
      </c>
      <c r="BD98" s="244"/>
      <c r="BE98" s="245" t="s">
        <v>191</v>
      </c>
      <c r="BF98" s="244"/>
      <c r="BG98" s="245" t="s">
        <v>191</v>
      </c>
      <c r="BH98" s="244"/>
      <c r="BI98" s="245" t="s">
        <v>191</v>
      </c>
      <c r="BJ98" s="244"/>
      <c r="BK98" s="245" t="s">
        <v>191</v>
      </c>
      <c r="BL98" s="244"/>
      <c r="BM98" s="245" t="s">
        <v>191</v>
      </c>
      <c r="BN98" s="244"/>
      <c r="BO98" s="245" t="s">
        <v>191</v>
      </c>
      <c r="BP98" s="244"/>
      <c r="BQ98" s="245" t="s">
        <v>191</v>
      </c>
      <c r="BR98" s="244"/>
      <c r="BS98" s="245" t="s">
        <v>191</v>
      </c>
      <c r="BT98" s="244"/>
      <c r="BU98" s="245" t="s">
        <v>191</v>
      </c>
      <c r="BV98" s="244"/>
      <c r="BW98" s="245" t="s">
        <v>191</v>
      </c>
      <c r="BX98" s="244"/>
      <c r="BY98" s="245" t="s">
        <v>191</v>
      </c>
      <c r="BZ98" s="244"/>
      <c r="CA98" s="245" t="s">
        <v>191</v>
      </c>
      <c r="CB98" s="244"/>
      <c r="CC98" s="245" t="s">
        <v>191</v>
      </c>
      <c r="CD98" s="244"/>
      <c r="CE98" s="245" t="s">
        <v>191</v>
      </c>
      <c r="CF98" s="244"/>
      <c r="CG98" s="245" t="s">
        <v>191</v>
      </c>
      <c r="CH98" s="244"/>
      <c r="CI98" s="245" t="s">
        <v>191</v>
      </c>
      <c r="CJ98" s="244"/>
      <c r="CK98" s="245" t="s">
        <v>191</v>
      </c>
      <c r="CL98" s="244"/>
      <c r="CM98" s="245" t="s">
        <v>191</v>
      </c>
      <c r="CN98" s="244"/>
      <c r="CO98" s="245" t="s">
        <v>191</v>
      </c>
      <c r="CP98" s="244"/>
      <c r="CQ98" s="245" t="s">
        <v>191</v>
      </c>
      <c r="CR98" s="244"/>
      <c r="CS98" s="245" t="s">
        <v>191</v>
      </c>
      <c r="CT98" s="244"/>
      <c r="CU98" s="245" t="s">
        <v>191</v>
      </c>
      <c r="CV98" s="244"/>
      <c r="CW98" s="245" t="s">
        <v>191</v>
      </c>
      <c r="CX98" s="244"/>
      <c r="CY98" s="245" t="s">
        <v>191</v>
      </c>
      <c r="CZ98" s="244"/>
      <c r="DA98" s="245" t="s">
        <v>191</v>
      </c>
      <c r="DB98" s="244"/>
      <c r="DC98" s="245" t="s">
        <v>191</v>
      </c>
      <c r="DD98" s="244"/>
      <c r="DE98" s="245" t="s">
        <v>191</v>
      </c>
      <c r="DF98" s="244"/>
      <c r="DG98" s="245" t="s">
        <v>191</v>
      </c>
      <c r="DH98" s="244"/>
      <c r="DI98" s="245" t="s">
        <v>191</v>
      </c>
      <c r="DJ98" s="244"/>
      <c r="DK98" s="245" t="s">
        <v>191</v>
      </c>
      <c r="DL98" s="244"/>
      <c r="DM98" s="245" t="s">
        <v>191</v>
      </c>
      <c r="DN98" s="244"/>
      <c r="DO98" s="245" t="s">
        <v>191</v>
      </c>
      <c r="DP98" s="244"/>
      <c r="DQ98" s="245" t="s">
        <v>191</v>
      </c>
      <c r="DR98" s="244"/>
      <c r="DS98" s="245" t="s">
        <v>191</v>
      </c>
      <c r="DT98" s="244"/>
      <c r="DU98" s="245" t="s">
        <v>191</v>
      </c>
      <c r="DV98" s="244"/>
      <c r="DW98" s="245" t="s">
        <v>191</v>
      </c>
      <c r="DX98" s="244"/>
      <c r="DY98" s="245" t="s">
        <v>191</v>
      </c>
      <c r="DZ98" s="244"/>
      <c r="EA98" s="245" t="s">
        <v>191</v>
      </c>
      <c r="EB98" s="244"/>
      <c r="EC98" s="245" t="s">
        <v>191</v>
      </c>
      <c r="ED98" s="244"/>
      <c r="EE98" s="245" t="s">
        <v>191</v>
      </c>
      <c r="EF98" s="244"/>
      <c r="EG98" s="245" t="s">
        <v>191</v>
      </c>
      <c r="EH98" s="244"/>
      <c r="EI98" s="245" t="s">
        <v>191</v>
      </c>
      <c r="EJ98" s="244"/>
      <c r="EK98" s="245" t="s">
        <v>191</v>
      </c>
      <c r="EL98" s="244"/>
      <c r="EM98" s="245" t="s">
        <v>191</v>
      </c>
      <c r="EN98" s="244"/>
      <c r="EO98" s="245" t="s">
        <v>191</v>
      </c>
      <c r="EP98" s="244"/>
      <c r="EQ98" s="245" t="s">
        <v>191</v>
      </c>
      <c r="ER98" s="244"/>
      <c r="ES98" s="245" t="s">
        <v>191</v>
      </c>
      <c r="ET98" s="244"/>
      <c r="EU98" s="245" t="s">
        <v>191</v>
      </c>
      <c r="EV98" s="244"/>
      <c r="EW98" s="245" t="s">
        <v>191</v>
      </c>
      <c r="EX98" s="244"/>
      <c r="EY98" s="245" t="s">
        <v>191</v>
      </c>
      <c r="EZ98" s="244"/>
      <c r="FA98" s="245" t="s">
        <v>191</v>
      </c>
      <c r="FB98" s="244"/>
      <c r="FC98" s="245" t="s">
        <v>191</v>
      </c>
      <c r="FD98" s="244"/>
      <c r="FE98" s="245" t="s">
        <v>191</v>
      </c>
      <c r="FF98" s="244"/>
      <c r="FG98" s="245" t="s">
        <v>191</v>
      </c>
      <c r="FH98" s="244"/>
      <c r="FI98" s="245" t="s">
        <v>191</v>
      </c>
      <c r="FJ98" s="244"/>
      <c r="FK98" s="245" t="s">
        <v>191</v>
      </c>
      <c r="FL98" s="244"/>
      <c r="FM98" s="245" t="s">
        <v>191</v>
      </c>
      <c r="FN98" s="244"/>
      <c r="FO98" s="245" t="s">
        <v>191</v>
      </c>
      <c r="FP98" s="244"/>
      <c r="FQ98" s="245" t="s">
        <v>191</v>
      </c>
      <c r="FR98" s="244"/>
      <c r="FS98" s="245" t="s">
        <v>191</v>
      </c>
      <c r="FT98" s="244"/>
      <c r="FU98" s="245" t="s">
        <v>191</v>
      </c>
      <c r="FV98" s="244"/>
      <c r="FW98" s="245" t="s">
        <v>191</v>
      </c>
      <c r="FX98" s="244"/>
      <c r="FY98" s="245" t="s">
        <v>191</v>
      </c>
      <c r="FZ98" s="244"/>
      <c r="GA98" s="245" t="s">
        <v>191</v>
      </c>
      <c r="GB98" s="244"/>
      <c r="GC98" s="245" t="s">
        <v>191</v>
      </c>
      <c r="GD98" s="244"/>
      <c r="GE98" s="245" t="s">
        <v>191</v>
      </c>
      <c r="GF98" s="244"/>
      <c r="GG98" s="245" t="s">
        <v>191</v>
      </c>
      <c r="GH98" s="244"/>
      <c r="GI98" s="245" t="s">
        <v>191</v>
      </c>
      <c r="GJ98" s="244"/>
      <c r="GK98" s="245" t="s">
        <v>191</v>
      </c>
      <c r="GL98" s="244"/>
      <c r="GM98" s="245" t="s">
        <v>191</v>
      </c>
      <c r="GN98" s="244"/>
      <c r="GO98" s="245" t="s">
        <v>191</v>
      </c>
      <c r="GP98" s="244"/>
      <c r="GQ98" s="245" t="s">
        <v>191</v>
      </c>
      <c r="GR98" s="244"/>
      <c r="GS98" s="245" t="s">
        <v>191</v>
      </c>
      <c r="GT98" s="244"/>
      <c r="GU98" s="245" t="s">
        <v>191</v>
      </c>
      <c r="GV98" s="244"/>
      <c r="GW98" s="245" t="s">
        <v>191</v>
      </c>
      <c r="GX98" s="244"/>
      <c r="GY98" s="245" t="s">
        <v>191</v>
      </c>
      <c r="GZ98" s="244"/>
      <c r="HA98" s="245" t="s">
        <v>191</v>
      </c>
      <c r="HB98" s="244"/>
      <c r="HC98" s="245" t="s">
        <v>191</v>
      </c>
      <c r="HD98" s="244"/>
      <c r="HE98" s="245" t="s">
        <v>191</v>
      </c>
      <c r="HF98" s="244"/>
      <c r="HG98" s="245" t="s">
        <v>191</v>
      </c>
      <c r="HH98" s="244"/>
      <c r="HI98" s="245" t="s">
        <v>191</v>
      </c>
      <c r="HJ98" s="244"/>
      <c r="HK98" s="245" t="s">
        <v>191</v>
      </c>
      <c r="HL98" s="244"/>
      <c r="HM98" s="245" t="s">
        <v>191</v>
      </c>
      <c r="HN98" s="244"/>
      <c r="HO98" s="245" t="s">
        <v>191</v>
      </c>
      <c r="HP98" s="244"/>
      <c r="HQ98" s="245" t="s">
        <v>191</v>
      </c>
      <c r="HR98" s="244"/>
      <c r="HS98" s="245" t="s">
        <v>191</v>
      </c>
      <c r="HT98" s="244"/>
      <c r="HU98" s="245" t="s">
        <v>191</v>
      </c>
      <c r="HV98" s="244"/>
      <c r="HW98" s="245" t="s">
        <v>191</v>
      </c>
      <c r="HX98" s="244"/>
      <c r="HY98" s="245" t="s">
        <v>191</v>
      </c>
      <c r="HZ98" s="244"/>
      <c r="IA98" s="245" t="s">
        <v>191</v>
      </c>
      <c r="IB98" s="244"/>
      <c r="IC98" s="245" t="s">
        <v>191</v>
      </c>
      <c r="ID98" s="244"/>
      <c r="IE98" s="245" t="s">
        <v>191</v>
      </c>
      <c r="IF98" s="244"/>
      <c r="IG98" s="245" t="s">
        <v>191</v>
      </c>
      <c r="IH98" s="244"/>
      <c r="II98" s="245" t="s">
        <v>191</v>
      </c>
    </row>
    <row r="99" spans="1:243" ht="15.75" customHeight="1" x14ac:dyDescent="0.2">
      <c r="A99" s="638" t="s">
        <v>0</v>
      </c>
      <c r="B99" s="640" t="s">
        <v>12</v>
      </c>
      <c r="C99" s="642">
        <v>44768</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v>0</v>
      </c>
      <c r="W99" s="239"/>
      <c r="X99" s="238">
        <v>0</v>
      </c>
      <c r="Y99" s="239"/>
      <c r="Z99" s="238">
        <v>0</v>
      </c>
      <c r="AA99" s="239"/>
      <c r="AB99" s="238">
        <v>0</v>
      </c>
      <c r="AC99" s="239"/>
      <c r="AD99" s="238">
        <v>0</v>
      </c>
      <c r="AE99" s="239"/>
      <c r="AF99" s="238">
        <v>0</v>
      </c>
      <c r="AG99" s="239"/>
      <c r="AH99" s="238">
        <v>0</v>
      </c>
      <c r="AI99" s="239"/>
      <c r="AJ99" s="238">
        <v>0</v>
      </c>
      <c r="AK99" s="239"/>
      <c r="AL99" s="238">
        <v>0</v>
      </c>
      <c r="AM99" s="239"/>
      <c r="AN99" s="238">
        <v>0</v>
      </c>
      <c r="AO99" s="239"/>
      <c r="AP99" s="238">
        <v>0</v>
      </c>
      <c r="AQ99" s="239"/>
      <c r="AR99" s="238">
        <v>0</v>
      </c>
      <c r="AS99" s="239"/>
      <c r="AT99" s="238">
        <v>0</v>
      </c>
      <c r="AU99" s="239"/>
      <c r="AV99" s="238">
        <v>0</v>
      </c>
      <c r="AW99" s="239"/>
      <c r="AX99" s="238">
        <v>0</v>
      </c>
      <c r="AY99" s="239"/>
      <c r="AZ99" s="238">
        <v>0</v>
      </c>
      <c r="BA99" s="239"/>
      <c r="BB99" s="238">
        <v>0</v>
      </c>
      <c r="BC99" s="239"/>
      <c r="BD99" s="238">
        <v>0</v>
      </c>
      <c r="BE99" s="239"/>
      <c r="BF99" s="238">
        <v>0</v>
      </c>
      <c r="BG99" s="239"/>
      <c r="BH99" s="238">
        <v>0</v>
      </c>
      <c r="BI99" s="239"/>
      <c r="BJ99" s="238">
        <v>0</v>
      </c>
      <c r="BK99" s="239"/>
      <c r="BL99" s="238">
        <v>0</v>
      </c>
      <c r="BM99" s="239"/>
      <c r="BN99" s="238">
        <v>0</v>
      </c>
      <c r="BO99" s="239"/>
      <c r="BP99" s="238">
        <v>0</v>
      </c>
      <c r="BQ99" s="239"/>
      <c r="BR99" s="238">
        <v>0</v>
      </c>
      <c r="BS99" s="239"/>
      <c r="BT99" s="238">
        <v>0</v>
      </c>
      <c r="BU99" s="239"/>
      <c r="BV99" s="238">
        <v>0</v>
      </c>
      <c r="BW99" s="239"/>
      <c r="BX99" s="238">
        <v>0</v>
      </c>
      <c r="BY99" s="239"/>
      <c r="BZ99" s="238">
        <v>0</v>
      </c>
      <c r="CA99" s="239"/>
      <c r="CB99" s="238">
        <v>0</v>
      </c>
      <c r="CC99" s="239"/>
      <c r="CD99" s="238">
        <v>0</v>
      </c>
      <c r="CE99" s="239"/>
      <c r="CF99" s="238">
        <v>0</v>
      </c>
      <c r="CG99" s="239"/>
      <c r="CH99" s="238">
        <v>0</v>
      </c>
      <c r="CI99" s="239"/>
      <c r="CJ99" s="238">
        <v>0</v>
      </c>
      <c r="CK99" s="239"/>
      <c r="CL99" s="238">
        <v>0</v>
      </c>
      <c r="CM99" s="239"/>
      <c r="CN99" s="238">
        <v>0</v>
      </c>
      <c r="CO99" s="239"/>
      <c r="CP99" s="238">
        <v>0</v>
      </c>
      <c r="CQ99" s="239"/>
      <c r="CR99" s="238">
        <v>0</v>
      </c>
      <c r="CS99" s="239"/>
      <c r="CT99" s="238">
        <v>0</v>
      </c>
      <c r="CU99" s="239"/>
      <c r="CV99" s="238">
        <v>0</v>
      </c>
      <c r="CW99" s="239"/>
      <c r="CX99" s="238">
        <v>0</v>
      </c>
      <c r="CY99" s="239"/>
      <c r="CZ99" s="238">
        <v>0</v>
      </c>
      <c r="DA99" s="239"/>
      <c r="DB99" s="238">
        <v>0</v>
      </c>
      <c r="DC99" s="239"/>
      <c r="DD99" s="238">
        <v>0</v>
      </c>
      <c r="DE99" s="239"/>
      <c r="DF99" s="238">
        <v>0</v>
      </c>
      <c r="DG99" s="239"/>
      <c r="DH99" s="238">
        <v>0</v>
      </c>
      <c r="DI99" s="239"/>
      <c r="DJ99" s="238">
        <v>0</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38"/>
      <c r="B100" s="628"/>
      <c r="C100" s="636"/>
      <c r="D100" s="8" t="s">
        <v>6</v>
      </c>
      <c r="E100" s="504"/>
      <c r="F100" s="240"/>
      <c r="G100" s="241" t="s">
        <v>191</v>
      </c>
      <c r="H100" s="240"/>
      <c r="I100" s="241" t="s">
        <v>191</v>
      </c>
      <c r="J100" s="240"/>
      <c r="K100" s="241" t="s">
        <v>191</v>
      </c>
      <c r="L100" s="240"/>
      <c r="M100" s="241" t="s">
        <v>191</v>
      </c>
      <c r="N100" s="240"/>
      <c r="O100" s="241" t="s">
        <v>191</v>
      </c>
      <c r="P100" s="240"/>
      <c r="Q100" s="241" t="s">
        <v>191</v>
      </c>
      <c r="R100" s="240"/>
      <c r="S100" s="241" t="s">
        <v>191</v>
      </c>
      <c r="T100" s="240"/>
      <c r="U100" s="241" t="s">
        <v>191</v>
      </c>
      <c r="V100" s="240"/>
      <c r="W100" s="241" t="s">
        <v>191</v>
      </c>
      <c r="X100" s="240"/>
      <c r="Y100" s="241" t="s">
        <v>191</v>
      </c>
      <c r="Z100" s="240"/>
      <c r="AA100" s="241" t="s">
        <v>191</v>
      </c>
      <c r="AB100" s="240"/>
      <c r="AC100" s="241" t="s">
        <v>191</v>
      </c>
      <c r="AD100" s="240"/>
      <c r="AE100" s="241" t="s">
        <v>191</v>
      </c>
      <c r="AF100" s="240"/>
      <c r="AG100" s="241" t="s">
        <v>191</v>
      </c>
      <c r="AH100" s="240"/>
      <c r="AI100" s="241" t="s">
        <v>191</v>
      </c>
      <c r="AJ100" s="240"/>
      <c r="AK100" s="241" t="s">
        <v>191</v>
      </c>
      <c r="AL100" s="240"/>
      <c r="AM100" s="241" t="s">
        <v>191</v>
      </c>
      <c r="AN100" s="240"/>
      <c r="AO100" s="241" t="s">
        <v>191</v>
      </c>
      <c r="AP100" s="240"/>
      <c r="AQ100" s="241" t="s">
        <v>191</v>
      </c>
      <c r="AR100" s="240"/>
      <c r="AS100" s="241" t="s">
        <v>191</v>
      </c>
      <c r="AT100" s="240"/>
      <c r="AU100" s="241" t="s">
        <v>191</v>
      </c>
      <c r="AV100" s="240"/>
      <c r="AW100" s="241" t="s">
        <v>191</v>
      </c>
      <c r="AX100" s="240"/>
      <c r="AY100" s="241" t="s">
        <v>191</v>
      </c>
      <c r="AZ100" s="240"/>
      <c r="BA100" s="241" t="s">
        <v>191</v>
      </c>
      <c r="BB100" s="240"/>
      <c r="BC100" s="241" t="s">
        <v>191</v>
      </c>
      <c r="BD100" s="240"/>
      <c r="BE100" s="241" t="s">
        <v>191</v>
      </c>
      <c r="BF100" s="240"/>
      <c r="BG100" s="241" t="s">
        <v>191</v>
      </c>
      <c r="BH100" s="240"/>
      <c r="BI100" s="241" t="s">
        <v>191</v>
      </c>
      <c r="BJ100" s="240"/>
      <c r="BK100" s="241" t="s">
        <v>191</v>
      </c>
      <c r="BL100" s="240"/>
      <c r="BM100" s="241" t="s">
        <v>191</v>
      </c>
      <c r="BN100" s="240"/>
      <c r="BO100" s="241" t="s">
        <v>191</v>
      </c>
      <c r="BP100" s="240"/>
      <c r="BQ100" s="241" t="s">
        <v>191</v>
      </c>
      <c r="BR100" s="240"/>
      <c r="BS100" s="241" t="s">
        <v>191</v>
      </c>
      <c r="BT100" s="240"/>
      <c r="BU100" s="241" t="s">
        <v>191</v>
      </c>
      <c r="BV100" s="240"/>
      <c r="BW100" s="241" t="s">
        <v>191</v>
      </c>
      <c r="BX100" s="240"/>
      <c r="BY100" s="241" t="s">
        <v>191</v>
      </c>
      <c r="BZ100" s="240"/>
      <c r="CA100" s="241" t="s">
        <v>191</v>
      </c>
      <c r="CB100" s="240"/>
      <c r="CC100" s="241" t="s">
        <v>191</v>
      </c>
      <c r="CD100" s="240"/>
      <c r="CE100" s="241" t="s">
        <v>191</v>
      </c>
      <c r="CF100" s="240"/>
      <c r="CG100" s="241" t="s">
        <v>191</v>
      </c>
      <c r="CH100" s="240"/>
      <c r="CI100" s="241" t="s">
        <v>191</v>
      </c>
      <c r="CJ100" s="240"/>
      <c r="CK100" s="241" t="s">
        <v>191</v>
      </c>
      <c r="CL100" s="240"/>
      <c r="CM100" s="241" t="s">
        <v>191</v>
      </c>
      <c r="CN100" s="240"/>
      <c r="CO100" s="241" t="s">
        <v>191</v>
      </c>
      <c r="CP100" s="240"/>
      <c r="CQ100" s="241" t="s">
        <v>191</v>
      </c>
      <c r="CR100" s="240"/>
      <c r="CS100" s="241" t="s">
        <v>191</v>
      </c>
      <c r="CT100" s="240"/>
      <c r="CU100" s="241" t="s">
        <v>191</v>
      </c>
      <c r="CV100" s="240"/>
      <c r="CW100" s="241" t="s">
        <v>191</v>
      </c>
      <c r="CX100" s="240"/>
      <c r="CY100" s="241" t="s">
        <v>191</v>
      </c>
      <c r="CZ100" s="240"/>
      <c r="DA100" s="241" t="s">
        <v>191</v>
      </c>
      <c r="DB100" s="240"/>
      <c r="DC100" s="241" t="s">
        <v>191</v>
      </c>
      <c r="DD100" s="240"/>
      <c r="DE100" s="241" t="s">
        <v>191</v>
      </c>
      <c r="DF100" s="240"/>
      <c r="DG100" s="241" t="s">
        <v>191</v>
      </c>
      <c r="DH100" s="240"/>
      <c r="DI100" s="241" t="s">
        <v>191</v>
      </c>
      <c r="DJ100" s="240"/>
      <c r="DK100" s="241" t="s">
        <v>191</v>
      </c>
      <c r="DL100" s="240"/>
      <c r="DM100" s="241" t="s">
        <v>191</v>
      </c>
      <c r="DN100" s="240"/>
      <c r="DO100" s="241" t="s">
        <v>191</v>
      </c>
      <c r="DP100" s="240"/>
      <c r="DQ100" s="241" t="s">
        <v>191</v>
      </c>
      <c r="DR100" s="240"/>
      <c r="DS100" s="241" t="s">
        <v>191</v>
      </c>
      <c r="DT100" s="240"/>
      <c r="DU100" s="241" t="s">
        <v>191</v>
      </c>
      <c r="DV100" s="240"/>
      <c r="DW100" s="241" t="s">
        <v>191</v>
      </c>
      <c r="DX100" s="240"/>
      <c r="DY100" s="241" t="s">
        <v>191</v>
      </c>
      <c r="DZ100" s="240"/>
      <c r="EA100" s="241" t="s">
        <v>191</v>
      </c>
      <c r="EB100" s="240"/>
      <c r="EC100" s="241" t="s">
        <v>191</v>
      </c>
      <c r="ED100" s="240"/>
      <c r="EE100" s="241" t="s">
        <v>191</v>
      </c>
      <c r="EF100" s="240"/>
      <c r="EG100" s="241" t="s">
        <v>191</v>
      </c>
      <c r="EH100" s="240"/>
      <c r="EI100" s="241" t="s">
        <v>191</v>
      </c>
      <c r="EJ100" s="240"/>
      <c r="EK100" s="241" t="s">
        <v>191</v>
      </c>
      <c r="EL100" s="240"/>
      <c r="EM100" s="241" t="s">
        <v>191</v>
      </c>
      <c r="EN100" s="240"/>
      <c r="EO100" s="241" t="s">
        <v>191</v>
      </c>
      <c r="EP100" s="240"/>
      <c r="EQ100" s="241" t="s">
        <v>191</v>
      </c>
      <c r="ER100" s="240"/>
      <c r="ES100" s="241" t="s">
        <v>191</v>
      </c>
      <c r="ET100" s="240"/>
      <c r="EU100" s="241" t="s">
        <v>191</v>
      </c>
      <c r="EV100" s="240"/>
      <c r="EW100" s="241" t="s">
        <v>191</v>
      </c>
      <c r="EX100" s="240"/>
      <c r="EY100" s="241" t="s">
        <v>191</v>
      </c>
      <c r="EZ100" s="240"/>
      <c r="FA100" s="241" t="s">
        <v>191</v>
      </c>
      <c r="FB100" s="240"/>
      <c r="FC100" s="241" t="s">
        <v>191</v>
      </c>
      <c r="FD100" s="240"/>
      <c r="FE100" s="241" t="s">
        <v>191</v>
      </c>
      <c r="FF100" s="240"/>
      <c r="FG100" s="241" t="s">
        <v>191</v>
      </c>
      <c r="FH100" s="240"/>
      <c r="FI100" s="241" t="s">
        <v>191</v>
      </c>
      <c r="FJ100" s="240"/>
      <c r="FK100" s="241" t="s">
        <v>191</v>
      </c>
      <c r="FL100" s="240"/>
      <c r="FM100" s="241" t="s">
        <v>191</v>
      </c>
      <c r="FN100" s="240"/>
      <c r="FO100" s="241" t="s">
        <v>191</v>
      </c>
      <c r="FP100" s="240"/>
      <c r="FQ100" s="241" t="s">
        <v>191</v>
      </c>
      <c r="FR100" s="240"/>
      <c r="FS100" s="241" t="s">
        <v>191</v>
      </c>
      <c r="FT100" s="240"/>
      <c r="FU100" s="241" t="s">
        <v>191</v>
      </c>
      <c r="FV100" s="240"/>
      <c r="FW100" s="241" t="s">
        <v>191</v>
      </c>
      <c r="FX100" s="240"/>
      <c r="FY100" s="241" t="s">
        <v>191</v>
      </c>
      <c r="FZ100" s="240"/>
      <c r="GA100" s="241" t="s">
        <v>191</v>
      </c>
      <c r="GB100" s="240"/>
      <c r="GC100" s="241" t="s">
        <v>191</v>
      </c>
      <c r="GD100" s="240"/>
      <c r="GE100" s="241" t="s">
        <v>191</v>
      </c>
      <c r="GF100" s="240"/>
      <c r="GG100" s="241" t="s">
        <v>191</v>
      </c>
      <c r="GH100" s="240"/>
      <c r="GI100" s="241" t="s">
        <v>191</v>
      </c>
      <c r="GJ100" s="240"/>
      <c r="GK100" s="241" t="s">
        <v>191</v>
      </c>
      <c r="GL100" s="240"/>
      <c r="GM100" s="241" t="s">
        <v>191</v>
      </c>
      <c r="GN100" s="240"/>
      <c r="GO100" s="241" t="s">
        <v>191</v>
      </c>
      <c r="GP100" s="240"/>
      <c r="GQ100" s="241" t="s">
        <v>191</v>
      </c>
      <c r="GR100" s="240"/>
      <c r="GS100" s="241" t="s">
        <v>191</v>
      </c>
      <c r="GT100" s="240"/>
      <c r="GU100" s="241" t="s">
        <v>191</v>
      </c>
      <c r="GV100" s="240"/>
      <c r="GW100" s="241" t="s">
        <v>191</v>
      </c>
      <c r="GX100" s="240"/>
      <c r="GY100" s="241" t="s">
        <v>191</v>
      </c>
      <c r="GZ100" s="240"/>
      <c r="HA100" s="241" t="s">
        <v>191</v>
      </c>
      <c r="HB100" s="240"/>
      <c r="HC100" s="241" t="s">
        <v>191</v>
      </c>
      <c r="HD100" s="240"/>
      <c r="HE100" s="241" t="s">
        <v>191</v>
      </c>
      <c r="HF100" s="240"/>
      <c r="HG100" s="241" t="s">
        <v>191</v>
      </c>
      <c r="HH100" s="240"/>
      <c r="HI100" s="241" t="s">
        <v>191</v>
      </c>
      <c r="HJ100" s="240"/>
      <c r="HK100" s="241" t="s">
        <v>191</v>
      </c>
      <c r="HL100" s="240"/>
      <c r="HM100" s="241" t="s">
        <v>191</v>
      </c>
      <c r="HN100" s="240"/>
      <c r="HO100" s="241" t="s">
        <v>191</v>
      </c>
      <c r="HP100" s="240"/>
      <c r="HQ100" s="241" t="s">
        <v>191</v>
      </c>
      <c r="HR100" s="240"/>
      <c r="HS100" s="241" t="s">
        <v>191</v>
      </c>
      <c r="HT100" s="240"/>
      <c r="HU100" s="241" t="s">
        <v>191</v>
      </c>
      <c r="HV100" s="240"/>
      <c r="HW100" s="241" t="s">
        <v>191</v>
      </c>
      <c r="HX100" s="240"/>
      <c r="HY100" s="241" t="s">
        <v>191</v>
      </c>
      <c r="HZ100" s="240"/>
      <c r="IA100" s="241" t="s">
        <v>191</v>
      </c>
      <c r="IB100" s="240"/>
      <c r="IC100" s="241" t="s">
        <v>191</v>
      </c>
      <c r="ID100" s="240"/>
      <c r="IE100" s="241" t="s">
        <v>191</v>
      </c>
      <c r="IF100" s="240"/>
      <c r="IG100" s="241" t="s">
        <v>191</v>
      </c>
      <c r="IH100" s="240"/>
      <c r="II100" s="241" t="s">
        <v>191</v>
      </c>
    </row>
    <row r="101" spans="1:243" ht="15.75" customHeight="1" x14ac:dyDescent="0.2">
      <c r="A101" s="638"/>
      <c r="B101" s="628"/>
      <c r="C101" s="636"/>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v>0</v>
      </c>
      <c r="W101" s="243"/>
      <c r="X101" s="242">
        <v>0</v>
      </c>
      <c r="Y101" s="243"/>
      <c r="Z101" s="242">
        <v>0</v>
      </c>
      <c r="AA101" s="243"/>
      <c r="AB101" s="242">
        <v>0</v>
      </c>
      <c r="AC101" s="243"/>
      <c r="AD101" s="242">
        <v>0</v>
      </c>
      <c r="AE101" s="243"/>
      <c r="AF101" s="242">
        <v>0</v>
      </c>
      <c r="AG101" s="243"/>
      <c r="AH101" s="242">
        <v>0</v>
      </c>
      <c r="AI101" s="243"/>
      <c r="AJ101" s="242">
        <v>0</v>
      </c>
      <c r="AK101" s="243"/>
      <c r="AL101" s="242">
        <v>0</v>
      </c>
      <c r="AM101" s="243"/>
      <c r="AN101" s="242">
        <v>0</v>
      </c>
      <c r="AO101" s="243"/>
      <c r="AP101" s="242">
        <v>0</v>
      </c>
      <c r="AQ101" s="243"/>
      <c r="AR101" s="242">
        <v>0</v>
      </c>
      <c r="AS101" s="243"/>
      <c r="AT101" s="242">
        <v>0</v>
      </c>
      <c r="AU101" s="243"/>
      <c r="AV101" s="242">
        <v>0</v>
      </c>
      <c r="AW101" s="243"/>
      <c r="AX101" s="242">
        <v>0</v>
      </c>
      <c r="AY101" s="243"/>
      <c r="AZ101" s="242">
        <v>0</v>
      </c>
      <c r="BA101" s="243"/>
      <c r="BB101" s="242">
        <v>0</v>
      </c>
      <c r="BC101" s="243"/>
      <c r="BD101" s="242">
        <v>0</v>
      </c>
      <c r="BE101" s="243"/>
      <c r="BF101" s="242">
        <v>0</v>
      </c>
      <c r="BG101" s="243"/>
      <c r="BH101" s="242">
        <v>0</v>
      </c>
      <c r="BI101" s="243"/>
      <c r="BJ101" s="242">
        <v>0</v>
      </c>
      <c r="BK101" s="243"/>
      <c r="BL101" s="242">
        <v>0</v>
      </c>
      <c r="BM101" s="243"/>
      <c r="BN101" s="242">
        <v>0</v>
      </c>
      <c r="BO101" s="243"/>
      <c r="BP101" s="242">
        <v>0</v>
      </c>
      <c r="BQ101" s="243"/>
      <c r="BR101" s="242">
        <v>0</v>
      </c>
      <c r="BS101" s="243"/>
      <c r="BT101" s="242">
        <v>0</v>
      </c>
      <c r="BU101" s="243"/>
      <c r="BV101" s="242">
        <v>0</v>
      </c>
      <c r="BW101" s="243"/>
      <c r="BX101" s="242">
        <v>0</v>
      </c>
      <c r="BY101" s="243"/>
      <c r="BZ101" s="242">
        <v>0</v>
      </c>
      <c r="CA101" s="243"/>
      <c r="CB101" s="242">
        <v>0</v>
      </c>
      <c r="CC101" s="243"/>
      <c r="CD101" s="242">
        <v>0</v>
      </c>
      <c r="CE101" s="243"/>
      <c r="CF101" s="242">
        <v>0</v>
      </c>
      <c r="CG101" s="243"/>
      <c r="CH101" s="242">
        <v>0</v>
      </c>
      <c r="CI101" s="243"/>
      <c r="CJ101" s="242">
        <v>0</v>
      </c>
      <c r="CK101" s="243"/>
      <c r="CL101" s="242">
        <v>0</v>
      </c>
      <c r="CM101" s="243"/>
      <c r="CN101" s="242">
        <v>0</v>
      </c>
      <c r="CO101" s="243"/>
      <c r="CP101" s="242">
        <v>0</v>
      </c>
      <c r="CQ101" s="243"/>
      <c r="CR101" s="242">
        <v>0</v>
      </c>
      <c r="CS101" s="243"/>
      <c r="CT101" s="242">
        <v>0</v>
      </c>
      <c r="CU101" s="243"/>
      <c r="CV101" s="242">
        <v>0</v>
      </c>
      <c r="CW101" s="243"/>
      <c r="CX101" s="242">
        <v>0</v>
      </c>
      <c r="CY101" s="243"/>
      <c r="CZ101" s="242">
        <v>0</v>
      </c>
      <c r="DA101" s="243"/>
      <c r="DB101" s="242">
        <v>0</v>
      </c>
      <c r="DC101" s="243"/>
      <c r="DD101" s="242">
        <v>0</v>
      </c>
      <c r="DE101" s="243"/>
      <c r="DF101" s="242">
        <v>0</v>
      </c>
      <c r="DG101" s="243"/>
      <c r="DH101" s="242">
        <v>0</v>
      </c>
      <c r="DI101" s="243"/>
      <c r="DJ101" s="242">
        <v>0</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38"/>
      <c r="B102" s="628"/>
      <c r="C102" s="636"/>
      <c r="D102" s="9">
        <v>0</v>
      </c>
      <c r="E102" s="506"/>
      <c r="F102" s="244"/>
      <c r="G102" s="245" t="s">
        <v>191</v>
      </c>
      <c r="H102" s="244"/>
      <c r="I102" s="245" t="s">
        <v>191</v>
      </c>
      <c r="J102" s="244"/>
      <c r="K102" s="245" t="s">
        <v>191</v>
      </c>
      <c r="L102" s="244"/>
      <c r="M102" s="245" t="s">
        <v>191</v>
      </c>
      <c r="N102" s="244"/>
      <c r="O102" s="245" t="s">
        <v>191</v>
      </c>
      <c r="P102" s="244"/>
      <c r="Q102" s="245" t="s">
        <v>191</v>
      </c>
      <c r="R102" s="244"/>
      <c r="S102" s="245" t="s">
        <v>191</v>
      </c>
      <c r="T102" s="244"/>
      <c r="U102" s="245" t="s">
        <v>191</v>
      </c>
      <c r="V102" s="244"/>
      <c r="W102" s="245" t="s">
        <v>191</v>
      </c>
      <c r="X102" s="244"/>
      <c r="Y102" s="245" t="s">
        <v>191</v>
      </c>
      <c r="Z102" s="244"/>
      <c r="AA102" s="245" t="s">
        <v>191</v>
      </c>
      <c r="AB102" s="244"/>
      <c r="AC102" s="245" t="s">
        <v>191</v>
      </c>
      <c r="AD102" s="244"/>
      <c r="AE102" s="245" t="s">
        <v>191</v>
      </c>
      <c r="AF102" s="244"/>
      <c r="AG102" s="245" t="s">
        <v>191</v>
      </c>
      <c r="AH102" s="244"/>
      <c r="AI102" s="245" t="s">
        <v>191</v>
      </c>
      <c r="AJ102" s="244"/>
      <c r="AK102" s="245" t="s">
        <v>191</v>
      </c>
      <c r="AL102" s="244"/>
      <c r="AM102" s="245" t="s">
        <v>191</v>
      </c>
      <c r="AN102" s="244"/>
      <c r="AO102" s="245" t="s">
        <v>191</v>
      </c>
      <c r="AP102" s="244"/>
      <c r="AQ102" s="245" t="s">
        <v>191</v>
      </c>
      <c r="AR102" s="244"/>
      <c r="AS102" s="245" t="s">
        <v>191</v>
      </c>
      <c r="AT102" s="244"/>
      <c r="AU102" s="245" t="s">
        <v>191</v>
      </c>
      <c r="AV102" s="244"/>
      <c r="AW102" s="245" t="s">
        <v>191</v>
      </c>
      <c r="AX102" s="244"/>
      <c r="AY102" s="245" t="s">
        <v>191</v>
      </c>
      <c r="AZ102" s="244"/>
      <c r="BA102" s="245" t="s">
        <v>191</v>
      </c>
      <c r="BB102" s="244"/>
      <c r="BC102" s="245" t="s">
        <v>191</v>
      </c>
      <c r="BD102" s="244"/>
      <c r="BE102" s="245" t="s">
        <v>191</v>
      </c>
      <c r="BF102" s="244"/>
      <c r="BG102" s="245" t="s">
        <v>191</v>
      </c>
      <c r="BH102" s="244"/>
      <c r="BI102" s="245" t="s">
        <v>191</v>
      </c>
      <c r="BJ102" s="244"/>
      <c r="BK102" s="245" t="s">
        <v>191</v>
      </c>
      <c r="BL102" s="244"/>
      <c r="BM102" s="245" t="s">
        <v>191</v>
      </c>
      <c r="BN102" s="244"/>
      <c r="BO102" s="245" t="s">
        <v>191</v>
      </c>
      <c r="BP102" s="244"/>
      <c r="BQ102" s="245" t="s">
        <v>191</v>
      </c>
      <c r="BR102" s="244"/>
      <c r="BS102" s="245" t="s">
        <v>191</v>
      </c>
      <c r="BT102" s="244"/>
      <c r="BU102" s="245" t="s">
        <v>191</v>
      </c>
      <c r="BV102" s="244"/>
      <c r="BW102" s="245" t="s">
        <v>191</v>
      </c>
      <c r="BX102" s="244"/>
      <c r="BY102" s="245" t="s">
        <v>191</v>
      </c>
      <c r="BZ102" s="244"/>
      <c r="CA102" s="245" t="s">
        <v>191</v>
      </c>
      <c r="CB102" s="244"/>
      <c r="CC102" s="245" t="s">
        <v>191</v>
      </c>
      <c r="CD102" s="244"/>
      <c r="CE102" s="245" t="s">
        <v>191</v>
      </c>
      <c r="CF102" s="244"/>
      <c r="CG102" s="245" t="s">
        <v>191</v>
      </c>
      <c r="CH102" s="244"/>
      <c r="CI102" s="245" t="s">
        <v>191</v>
      </c>
      <c r="CJ102" s="244"/>
      <c r="CK102" s="245" t="s">
        <v>191</v>
      </c>
      <c r="CL102" s="244"/>
      <c r="CM102" s="245" t="s">
        <v>191</v>
      </c>
      <c r="CN102" s="244"/>
      <c r="CO102" s="245" t="s">
        <v>191</v>
      </c>
      <c r="CP102" s="244"/>
      <c r="CQ102" s="245" t="s">
        <v>191</v>
      </c>
      <c r="CR102" s="244"/>
      <c r="CS102" s="245" t="s">
        <v>191</v>
      </c>
      <c r="CT102" s="244"/>
      <c r="CU102" s="245" t="s">
        <v>191</v>
      </c>
      <c r="CV102" s="244"/>
      <c r="CW102" s="245" t="s">
        <v>191</v>
      </c>
      <c r="CX102" s="244"/>
      <c r="CY102" s="245" t="s">
        <v>191</v>
      </c>
      <c r="CZ102" s="244"/>
      <c r="DA102" s="245" t="s">
        <v>191</v>
      </c>
      <c r="DB102" s="244"/>
      <c r="DC102" s="245" t="s">
        <v>191</v>
      </c>
      <c r="DD102" s="244"/>
      <c r="DE102" s="245" t="s">
        <v>191</v>
      </c>
      <c r="DF102" s="244"/>
      <c r="DG102" s="245" t="s">
        <v>191</v>
      </c>
      <c r="DH102" s="244"/>
      <c r="DI102" s="245" t="s">
        <v>191</v>
      </c>
      <c r="DJ102" s="244"/>
      <c r="DK102" s="245" t="s">
        <v>191</v>
      </c>
      <c r="DL102" s="244"/>
      <c r="DM102" s="245" t="s">
        <v>191</v>
      </c>
      <c r="DN102" s="244"/>
      <c r="DO102" s="245" t="s">
        <v>191</v>
      </c>
      <c r="DP102" s="244"/>
      <c r="DQ102" s="245" t="s">
        <v>191</v>
      </c>
      <c r="DR102" s="244"/>
      <c r="DS102" s="245" t="s">
        <v>191</v>
      </c>
      <c r="DT102" s="244"/>
      <c r="DU102" s="245" t="s">
        <v>191</v>
      </c>
      <c r="DV102" s="244"/>
      <c r="DW102" s="245" t="s">
        <v>191</v>
      </c>
      <c r="DX102" s="244"/>
      <c r="DY102" s="245" t="s">
        <v>191</v>
      </c>
      <c r="DZ102" s="244"/>
      <c r="EA102" s="245" t="s">
        <v>191</v>
      </c>
      <c r="EB102" s="244"/>
      <c r="EC102" s="245" t="s">
        <v>191</v>
      </c>
      <c r="ED102" s="244"/>
      <c r="EE102" s="245" t="s">
        <v>191</v>
      </c>
      <c r="EF102" s="244"/>
      <c r="EG102" s="245" t="s">
        <v>191</v>
      </c>
      <c r="EH102" s="244"/>
      <c r="EI102" s="245" t="s">
        <v>191</v>
      </c>
      <c r="EJ102" s="244"/>
      <c r="EK102" s="245" t="s">
        <v>191</v>
      </c>
      <c r="EL102" s="244"/>
      <c r="EM102" s="245" t="s">
        <v>191</v>
      </c>
      <c r="EN102" s="244"/>
      <c r="EO102" s="245" t="s">
        <v>191</v>
      </c>
      <c r="EP102" s="244"/>
      <c r="EQ102" s="245" t="s">
        <v>191</v>
      </c>
      <c r="ER102" s="244"/>
      <c r="ES102" s="245" t="s">
        <v>191</v>
      </c>
      <c r="ET102" s="244"/>
      <c r="EU102" s="245" t="s">
        <v>191</v>
      </c>
      <c r="EV102" s="244"/>
      <c r="EW102" s="245" t="s">
        <v>191</v>
      </c>
      <c r="EX102" s="244"/>
      <c r="EY102" s="245" t="s">
        <v>191</v>
      </c>
      <c r="EZ102" s="244"/>
      <c r="FA102" s="245" t="s">
        <v>191</v>
      </c>
      <c r="FB102" s="244"/>
      <c r="FC102" s="245" t="s">
        <v>191</v>
      </c>
      <c r="FD102" s="244"/>
      <c r="FE102" s="245" t="s">
        <v>191</v>
      </c>
      <c r="FF102" s="244"/>
      <c r="FG102" s="245" t="s">
        <v>191</v>
      </c>
      <c r="FH102" s="244"/>
      <c r="FI102" s="245" t="s">
        <v>191</v>
      </c>
      <c r="FJ102" s="244"/>
      <c r="FK102" s="245" t="s">
        <v>191</v>
      </c>
      <c r="FL102" s="244"/>
      <c r="FM102" s="245" t="s">
        <v>191</v>
      </c>
      <c r="FN102" s="244"/>
      <c r="FO102" s="245" t="s">
        <v>191</v>
      </c>
      <c r="FP102" s="244"/>
      <c r="FQ102" s="245" t="s">
        <v>191</v>
      </c>
      <c r="FR102" s="244"/>
      <c r="FS102" s="245" t="s">
        <v>191</v>
      </c>
      <c r="FT102" s="244"/>
      <c r="FU102" s="245" t="s">
        <v>191</v>
      </c>
      <c r="FV102" s="244"/>
      <c r="FW102" s="245" t="s">
        <v>191</v>
      </c>
      <c r="FX102" s="244"/>
      <c r="FY102" s="245" t="s">
        <v>191</v>
      </c>
      <c r="FZ102" s="244"/>
      <c r="GA102" s="245" t="s">
        <v>191</v>
      </c>
      <c r="GB102" s="244"/>
      <c r="GC102" s="245" t="s">
        <v>191</v>
      </c>
      <c r="GD102" s="244"/>
      <c r="GE102" s="245" t="s">
        <v>191</v>
      </c>
      <c r="GF102" s="244"/>
      <c r="GG102" s="245" t="s">
        <v>191</v>
      </c>
      <c r="GH102" s="244"/>
      <c r="GI102" s="245" t="s">
        <v>191</v>
      </c>
      <c r="GJ102" s="244"/>
      <c r="GK102" s="245" t="s">
        <v>191</v>
      </c>
      <c r="GL102" s="244"/>
      <c r="GM102" s="245" t="s">
        <v>191</v>
      </c>
      <c r="GN102" s="244"/>
      <c r="GO102" s="245" t="s">
        <v>191</v>
      </c>
      <c r="GP102" s="244"/>
      <c r="GQ102" s="245" t="s">
        <v>191</v>
      </c>
      <c r="GR102" s="244"/>
      <c r="GS102" s="245" t="s">
        <v>191</v>
      </c>
      <c r="GT102" s="244"/>
      <c r="GU102" s="245" t="s">
        <v>191</v>
      </c>
      <c r="GV102" s="244"/>
      <c r="GW102" s="245" t="s">
        <v>191</v>
      </c>
      <c r="GX102" s="244"/>
      <c r="GY102" s="245" t="s">
        <v>191</v>
      </c>
      <c r="GZ102" s="244"/>
      <c r="HA102" s="245" t="s">
        <v>191</v>
      </c>
      <c r="HB102" s="244"/>
      <c r="HC102" s="245" t="s">
        <v>191</v>
      </c>
      <c r="HD102" s="244"/>
      <c r="HE102" s="245" t="s">
        <v>191</v>
      </c>
      <c r="HF102" s="244"/>
      <c r="HG102" s="245" t="s">
        <v>191</v>
      </c>
      <c r="HH102" s="244"/>
      <c r="HI102" s="245" t="s">
        <v>191</v>
      </c>
      <c r="HJ102" s="244"/>
      <c r="HK102" s="245" t="s">
        <v>191</v>
      </c>
      <c r="HL102" s="244"/>
      <c r="HM102" s="245" t="s">
        <v>191</v>
      </c>
      <c r="HN102" s="244"/>
      <c r="HO102" s="245" t="s">
        <v>191</v>
      </c>
      <c r="HP102" s="244"/>
      <c r="HQ102" s="245" t="s">
        <v>191</v>
      </c>
      <c r="HR102" s="244"/>
      <c r="HS102" s="245" t="s">
        <v>191</v>
      </c>
      <c r="HT102" s="244"/>
      <c r="HU102" s="245" t="s">
        <v>191</v>
      </c>
      <c r="HV102" s="244"/>
      <c r="HW102" s="245" t="s">
        <v>191</v>
      </c>
      <c r="HX102" s="244"/>
      <c r="HY102" s="245" t="s">
        <v>191</v>
      </c>
      <c r="HZ102" s="244"/>
      <c r="IA102" s="245" t="s">
        <v>191</v>
      </c>
      <c r="IB102" s="244"/>
      <c r="IC102" s="245" t="s">
        <v>191</v>
      </c>
      <c r="ID102" s="244"/>
      <c r="IE102" s="245" t="s">
        <v>191</v>
      </c>
      <c r="IF102" s="244"/>
      <c r="IG102" s="245" t="s">
        <v>191</v>
      </c>
      <c r="IH102" s="244"/>
      <c r="II102" s="245" t="s">
        <v>191</v>
      </c>
    </row>
    <row r="103" spans="1:243" ht="15.75" customHeight="1" x14ac:dyDescent="0.2">
      <c r="A103" s="638"/>
      <c r="B103" s="628"/>
      <c r="C103" s="636"/>
      <c r="D103" s="10">
        <v>0</v>
      </c>
      <c r="E103" s="507" t="s">
        <v>7</v>
      </c>
      <c r="F103" s="238">
        <v>0</v>
      </c>
      <c r="G103" s="239"/>
      <c r="H103" s="238">
        <v>0</v>
      </c>
      <c r="I103" s="239"/>
      <c r="J103" s="238">
        <v>0</v>
      </c>
      <c r="K103" s="239"/>
      <c r="L103" s="238">
        <v>0</v>
      </c>
      <c r="M103" s="239"/>
      <c r="N103" s="238">
        <v>0</v>
      </c>
      <c r="O103" s="239"/>
      <c r="P103" s="238">
        <v>0</v>
      </c>
      <c r="Q103" s="239"/>
      <c r="R103" s="238">
        <v>0</v>
      </c>
      <c r="S103" s="239"/>
      <c r="T103" s="238">
        <v>0</v>
      </c>
      <c r="U103" s="239"/>
      <c r="V103" s="238">
        <v>0</v>
      </c>
      <c r="W103" s="239"/>
      <c r="X103" s="238">
        <v>0</v>
      </c>
      <c r="Y103" s="239"/>
      <c r="Z103" s="238">
        <v>0</v>
      </c>
      <c r="AA103" s="239"/>
      <c r="AB103" s="238">
        <v>0</v>
      </c>
      <c r="AC103" s="239"/>
      <c r="AD103" s="238">
        <v>0</v>
      </c>
      <c r="AE103" s="239"/>
      <c r="AF103" s="238">
        <v>0</v>
      </c>
      <c r="AG103" s="239"/>
      <c r="AH103" s="238">
        <v>0</v>
      </c>
      <c r="AI103" s="239"/>
      <c r="AJ103" s="238">
        <v>0</v>
      </c>
      <c r="AK103" s="239"/>
      <c r="AL103" s="238">
        <v>0</v>
      </c>
      <c r="AM103" s="239"/>
      <c r="AN103" s="238">
        <v>0</v>
      </c>
      <c r="AO103" s="239"/>
      <c r="AP103" s="238">
        <v>0</v>
      </c>
      <c r="AQ103" s="239"/>
      <c r="AR103" s="238">
        <v>0</v>
      </c>
      <c r="AS103" s="239"/>
      <c r="AT103" s="238">
        <v>0</v>
      </c>
      <c r="AU103" s="239"/>
      <c r="AV103" s="238">
        <v>0</v>
      </c>
      <c r="AW103" s="239"/>
      <c r="AX103" s="238">
        <v>0</v>
      </c>
      <c r="AY103" s="239"/>
      <c r="AZ103" s="238">
        <v>0</v>
      </c>
      <c r="BA103" s="239"/>
      <c r="BB103" s="238">
        <v>0</v>
      </c>
      <c r="BC103" s="239"/>
      <c r="BD103" s="238">
        <v>0</v>
      </c>
      <c r="BE103" s="239"/>
      <c r="BF103" s="238">
        <v>0</v>
      </c>
      <c r="BG103" s="239"/>
      <c r="BH103" s="238">
        <v>0</v>
      </c>
      <c r="BI103" s="239"/>
      <c r="BJ103" s="238">
        <v>0</v>
      </c>
      <c r="BK103" s="239"/>
      <c r="BL103" s="238">
        <v>0</v>
      </c>
      <c r="BM103" s="239"/>
      <c r="BN103" s="238">
        <v>0</v>
      </c>
      <c r="BO103" s="239"/>
      <c r="BP103" s="238">
        <v>0</v>
      </c>
      <c r="BQ103" s="239"/>
      <c r="BR103" s="238">
        <v>0</v>
      </c>
      <c r="BS103" s="239"/>
      <c r="BT103" s="238">
        <v>0</v>
      </c>
      <c r="BU103" s="239"/>
      <c r="BV103" s="238">
        <v>0</v>
      </c>
      <c r="BW103" s="239"/>
      <c r="BX103" s="238">
        <v>0</v>
      </c>
      <c r="BY103" s="239"/>
      <c r="BZ103" s="238">
        <v>0</v>
      </c>
      <c r="CA103" s="239"/>
      <c r="CB103" s="238">
        <v>0</v>
      </c>
      <c r="CC103" s="239"/>
      <c r="CD103" s="238">
        <v>0</v>
      </c>
      <c r="CE103" s="239"/>
      <c r="CF103" s="238">
        <v>0</v>
      </c>
      <c r="CG103" s="239"/>
      <c r="CH103" s="238">
        <v>0</v>
      </c>
      <c r="CI103" s="239"/>
      <c r="CJ103" s="238">
        <v>0</v>
      </c>
      <c r="CK103" s="239"/>
      <c r="CL103" s="238">
        <v>0</v>
      </c>
      <c r="CM103" s="239"/>
      <c r="CN103" s="238">
        <v>0</v>
      </c>
      <c r="CO103" s="239"/>
      <c r="CP103" s="238">
        <v>0</v>
      </c>
      <c r="CQ103" s="239"/>
      <c r="CR103" s="238">
        <v>0</v>
      </c>
      <c r="CS103" s="239"/>
      <c r="CT103" s="238">
        <v>0</v>
      </c>
      <c r="CU103" s="239"/>
      <c r="CV103" s="238">
        <v>0</v>
      </c>
      <c r="CW103" s="239"/>
      <c r="CX103" s="238">
        <v>0</v>
      </c>
      <c r="CY103" s="239"/>
      <c r="CZ103" s="238">
        <v>0</v>
      </c>
      <c r="DA103" s="239"/>
      <c r="DB103" s="238">
        <v>0</v>
      </c>
      <c r="DC103" s="239"/>
      <c r="DD103" s="238">
        <v>0</v>
      </c>
      <c r="DE103" s="239"/>
      <c r="DF103" s="238">
        <v>0</v>
      </c>
      <c r="DG103" s="239"/>
      <c r="DH103" s="238">
        <v>0</v>
      </c>
      <c r="DI103" s="239"/>
      <c r="DJ103" s="238">
        <v>0</v>
      </c>
      <c r="DK103" s="239"/>
      <c r="DL103" s="238">
        <v>0</v>
      </c>
      <c r="DM103" s="239"/>
      <c r="DN103" s="238">
        <v>0</v>
      </c>
      <c r="DO103" s="239"/>
      <c r="DP103" s="238">
        <v>0</v>
      </c>
      <c r="DQ103" s="239"/>
      <c r="DR103" s="238">
        <v>0</v>
      </c>
      <c r="DS103" s="239"/>
      <c r="DT103" s="238">
        <v>0</v>
      </c>
      <c r="DU103" s="239"/>
      <c r="DV103" s="238">
        <v>0</v>
      </c>
      <c r="DW103" s="239"/>
      <c r="DX103" s="238">
        <v>0</v>
      </c>
      <c r="DY103" s="239"/>
      <c r="DZ103" s="238">
        <v>0</v>
      </c>
      <c r="EA103" s="239"/>
      <c r="EB103" s="238">
        <v>0</v>
      </c>
      <c r="EC103" s="239"/>
      <c r="ED103" s="238">
        <v>0</v>
      </c>
      <c r="EE103" s="239"/>
      <c r="EF103" s="238">
        <v>0</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38"/>
      <c r="B104" s="628"/>
      <c r="C104" s="636"/>
      <c r="D104" s="8" t="s">
        <v>8</v>
      </c>
      <c r="E104" s="508"/>
      <c r="F104" s="246"/>
      <c r="G104" s="247" t="s">
        <v>191</v>
      </c>
      <c r="H104" s="246"/>
      <c r="I104" s="247" t="s">
        <v>191</v>
      </c>
      <c r="J104" s="246"/>
      <c r="K104" s="247" t="s">
        <v>191</v>
      </c>
      <c r="L104" s="246"/>
      <c r="M104" s="247" t="s">
        <v>191</v>
      </c>
      <c r="N104" s="246"/>
      <c r="O104" s="247" t="s">
        <v>191</v>
      </c>
      <c r="P104" s="246"/>
      <c r="Q104" s="247" t="s">
        <v>191</v>
      </c>
      <c r="R104" s="246"/>
      <c r="S104" s="247" t="s">
        <v>191</v>
      </c>
      <c r="T104" s="246"/>
      <c r="U104" s="247" t="s">
        <v>191</v>
      </c>
      <c r="V104" s="246"/>
      <c r="W104" s="247" t="s">
        <v>191</v>
      </c>
      <c r="X104" s="246"/>
      <c r="Y104" s="247" t="s">
        <v>191</v>
      </c>
      <c r="Z104" s="246"/>
      <c r="AA104" s="247" t="s">
        <v>191</v>
      </c>
      <c r="AB104" s="246"/>
      <c r="AC104" s="247" t="s">
        <v>191</v>
      </c>
      <c r="AD104" s="246"/>
      <c r="AE104" s="247" t="s">
        <v>191</v>
      </c>
      <c r="AF104" s="246"/>
      <c r="AG104" s="247" t="s">
        <v>191</v>
      </c>
      <c r="AH104" s="246"/>
      <c r="AI104" s="247" t="s">
        <v>191</v>
      </c>
      <c r="AJ104" s="246"/>
      <c r="AK104" s="247" t="s">
        <v>191</v>
      </c>
      <c r="AL104" s="246"/>
      <c r="AM104" s="247" t="s">
        <v>191</v>
      </c>
      <c r="AN104" s="246"/>
      <c r="AO104" s="247" t="s">
        <v>191</v>
      </c>
      <c r="AP104" s="246"/>
      <c r="AQ104" s="247" t="s">
        <v>191</v>
      </c>
      <c r="AR104" s="246"/>
      <c r="AS104" s="247" t="s">
        <v>191</v>
      </c>
      <c r="AT104" s="246"/>
      <c r="AU104" s="247" t="s">
        <v>191</v>
      </c>
      <c r="AV104" s="246"/>
      <c r="AW104" s="247" t="s">
        <v>191</v>
      </c>
      <c r="AX104" s="246"/>
      <c r="AY104" s="247" t="s">
        <v>191</v>
      </c>
      <c r="AZ104" s="246"/>
      <c r="BA104" s="247" t="s">
        <v>191</v>
      </c>
      <c r="BB104" s="246"/>
      <c r="BC104" s="247" t="s">
        <v>191</v>
      </c>
      <c r="BD104" s="246"/>
      <c r="BE104" s="247" t="s">
        <v>191</v>
      </c>
      <c r="BF104" s="246"/>
      <c r="BG104" s="247" t="s">
        <v>191</v>
      </c>
      <c r="BH104" s="246"/>
      <c r="BI104" s="247" t="s">
        <v>191</v>
      </c>
      <c r="BJ104" s="246"/>
      <c r="BK104" s="247" t="s">
        <v>191</v>
      </c>
      <c r="BL104" s="246"/>
      <c r="BM104" s="247" t="s">
        <v>191</v>
      </c>
      <c r="BN104" s="246"/>
      <c r="BO104" s="247" t="s">
        <v>191</v>
      </c>
      <c r="BP104" s="246"/>
      <c r="BQ104" s="247" t="s">
        <v>191</v>
      </c>
      <c r="BR104" s="246"/>
      <c r="BS104" s="247" t="s">
        <v>191</v>
      </c>
      <c r="BT104" s="246"/>
      <c r="BU104" s="247" t="s">
        <v>191</v>
      </c>
      <c r="BV104" s="246"/>
      <c r="BW104" s="247" t="s">
        <v>191</v>
      </c>
      <c r="BX104" s="246"/>
      <c r="BY104" s="247" t="s">
        <v>191</v>
      </c>
      <c r="BZ104" s="246"/>
      <c r="CA104" s="247" t="s">
        <v>191</v>
      </c>
      <c r="CB104" s="246"/>
      <c r="CC104" s="247" t="s">
        <v>191</v>
      </c>
      <c r="CD104" s="246"/>
      <c r="CE104" s="247" t="s">
        <v>191</v>
      </c>
      <c r="CF104" s="246"/>
      <c r="CG104" s="247" t="s">
        <v>191</v>
      </c>
      <c r="CH104" s="246"/>
      <c r="CI104" s="247" t="s">
        <v>191</v>
      </c>
      <c r="CJ104" s="246"/>
      <c r="CK104" s="247" t="s">
        <v>191</v>
      </c>
      <c r="CL104" s="246"/>
      <c r="CM104" s="247" t="s">
        <v>191</v>
      </c>
      <c r="CN104" s="246"/>
      <c r="CO104" s="247" t="s">
        <v>191</v>
      </c>
      <c r="CP104" s="246"/>
      <c r="CQ104" s="247" t="s">
        <v>191</v>
      </c>
      <c r="CR104" s="246"/>
      <c r="CS104" s="247" t="s">
        <v>191</v>
      </c>
      <c r="CT104" s="246"/>
      <c r="CU104" s="247" t="s">
        <v>191</v>
      </c>
      <c r="CV104" s="246"/>
      <c r="CW104" s="247" t="s">
        <v>191</v>
      </c>
      <c r="CX104" s="246"/>
      <c r="CY104" s="247" t="s">
        <v>191</v>
      </c>
      <c r="CZ104" s="246"/>
      <c r="DA104" s="247" t="s">
        <v>191</v>
      </c>
      <c r="DB104" s="246"/>
      <c r="DC104" s="247" t="s">
        <v>191</v>
      </c>
      <c r="DD104" s="246"/>
      <c r="DE104" s="247" t="s">
        <v>191</v>
      </c>
      <c r="DF104" s="246"/>
      <c r="DG104" s="247" t="s">
        <v>191</v>
      </c>
      <c r="DH104" s="246"/>
      <c r="DI104" s="247" t="s">
        <v>191</v>
      </c>
      <c r="DJ104" s="246"/>
      <c r="DK104" s="247" t="s">
        <v>191</v>
      </c>
      <c r="DL104" s="246"/>
      <c r="DM104" s="247" t="s">
        <v>191</v>
      </c>
      <c r="DN104" s="246"/>
      <c r="DO104" s="247" t="s">
        <v>191</v>
      </c>
      <c r="DP104" s="246"/>
      <c r="DQ104" s="247" t="s">
        <v>191</v>
      </c>
      <c r="DR104" s="246"/>
      <c r="DS104" s="247" t="s">
        <v>191</v>
      </c>
      <c r="DT104" s="246"/>
      <c r="DU104" s="247" t="s">
        <v>191</v>
      </c>
      <c r="DV104" s="246"/>
      <c r="DW104" s="247" t="s">
        <v>191</v>
      </c>
      <c r="DX104" s="246"/>
      <c r="DY104" s="247" t="s">
        <v>191</v>
      </c>
      <c r="DZ104" s="246"/>
      <c r="EA104" s="247" t="s">
        <v>191</v>
      </c>
      <c r="EB104" s="246"/>
      <c r="EC104" s="247" t="s">
        <v>191</v>
      </c>
      <c r="ED104" s="246"/>
      <c r="EE104" s="247" t="s">
        <v>191</v>
      </c>
      <c r="EF104" s="246"/>
      <c r="EG104" s="247" t="s">
        <v>191</v>
      </c>
      <c r="EH104" s="246"/>
      <c r="EI104" s="247" t="s">
        <v>191</v>
      </c>
      <c r="EJ104" s="246"/>
      <c r="EK104" s="247" t="s">
        <v>191</v>
      </c>
      <c r="EL104" s="246"/>
      <c r="EM104" s="247" t="s">
        <v>191</v>
      </c>
      <c r="EN104" s="246"/>
      <c r="EO104" s="247" t="s">
        <v>191</v>
      </c>
      <c r="EP104" s="246"/>
      <c r="EQ104" s="247" t="s">
        <v>191</v>
      </c>
      <c r="ER104" s="246"/>
      <c r="ES104" s="247" t="s">
        <v>191</v>
      </c>
      <c r="ET104" s="246"/>
      <c r="EU104" s="247" t="s">
        <v>191</v>
      </c>
      <c r="EV104" s="246"/>
      <c r="EW104" s="247" t="s">
        <v>191</v>
      </c>
      <c r="EX104" s="246"/>
      <c r="EY104" s="247" t="s">
        <v>191</v>
      </c>
      <c r="EZ104" s="246"/>
      <c r="FA104" s="247" t="s">
        <v>191</v>
      </c>
      <c r="FB104" s="246"/>
      <c r="FC104" s="247" t="s">
        <v>191</v>
      </c>
      <c r="FD104" s="246"/>
      <c r="FE104" s="247" t="s">
        <v>191</v>
      </c>
      <c r="FF104" s="246"/>
      <c r="FG104" s="247" t="s">
        <v>191</v>
      </c>
      <c r="FH104" s="246"/>
      <c r="FI104" s="247" t="s">
        <v>191</v>
      </c>
      <c r="FJ104" s="246"/>
      <c r="FK104" s="247" t="s">
        <v>191</v>
      </c>
      <c r="FL104" s="246"/>
      <c r="FM104" s="247" t="s">
        <v>191</v>
      </c>
      <c r="FN104" s="246"/>
      <c r="FO104" s="247" t="s">
        <v>191</v>
      </c>
      <c r="FP104" s="246"/>
      <c r="FQ104" s="247" t="s">
        <v>191</v>
      </c>
      <c r="FR104" s="246"/>
      <c r="FS104" s="247" t="s">
        <v>191</v>
      </c>
      <c r="FT104" s="246"/>
      <c r="FU104" s="247" t="s">
        <v>191</v>
      </c>
      <c r="FV104" s="246"/>
      <c r="FW104" s="247" t="s">
        <v>191</v>
      </c>
      <c r="FX104" s="246"/>
      <c r="FY104" s="247" t="s">
        <v>191</v>
      </c>
      <c r="FZ104" s="246"/>
      <c r="GA104" s="247" t="s">
        <v>191</v>
      </c>
      <c r="GB104" s="246"/>
      <c r="GC104" s="247" t="s">
        <v>191</v>
      </c>
      <c r="GD104" s="246"/>
      <c r="GE104" s="247" t="s">
        <v>191</v>
      </c>
      <c r="GF104" s="246"/>
      <c r="GG104" s="247" t="s">
        <v>191</v>
      </c>
      <c r="GH104" s="246"/>
      <c r="GI104" s="247" t="s">
        <v>191</v>
      </c>
      <c r="GJ104" s="246"/>
      <c r="GK104" s="247" t="s">
        <v>191</v>
      </c>
      <c r="GL104" s="246"/>
      <c r="GM104" s="247" t="s">
        <v>191</v>
      </c>
      <c r="GN104" s="246"/>
      <c r="GO104" s="247" t="s">
        <v>191</v>
      </c>
      <c r="GP104" s="246"/>
      <c r="GQ104" s="247" t="s">
        <v>191</v>
      </c>
      <c r="GR104" s="246"/>
      <c r="GS104" s="247" t="s">
        <v>191</v>
      </c>
      <c r="GT104" s="246"/>
      <c r="GU104" s="247" t="s">
        <v>191</v>
      </c>
      <c r="GV104" s="246"/>
      <c r="GW104" s="247" t="s">
        <v>191</v>
      </c>
      <c r="GX104" s="246"/>
      <c r="GY104" s="247" t="s">
        <v>191</v>
      </c>
      <c r="GZ104" s="246"/>
      <c r="HA104" s="247" t="s">
        <v>191</v>
      </c>
      <c r="HB104" s="246"/>
      <c r="HC104" s="247" t="s">
        <v>191</v>
      </c>
      <c r="HD104" s="246"/>
      <c r="HE104" s="247" t="s">
        <v>191</v>
      </c>
      <c r="HF104" s="246"/>
      <c r="HG104" s="247" t="s">
        <v>191</v>
      </c>
      <c r="HH104" s="246"/>
      <c r="HI104" s="247" t="s">
        <v>191</v>
      </c>
      <c r="HJ104" s="246"/>
      <c r="HK104" s="247" t="s">
        <v>191</v>
      </c>
      <c r="HL104" s="246"/>
      <c r="HM104" s="247" t="s">
        <v>191</v>
      </c>
      <c r="HN104" s="246"/>
      <c r="HO104" s="247" t="s">
        <v>191</v>
      </c>
      <c r="HP104" s="246"/>
      <c r="HQ104" s="247" t="s">
        <v>191</v>
      </c>
      <c r="HR104" s="246"/>
      <c r="HS104" s="247" t="s">
        <v>191</v>
      </c>
      <c r="HT104" s="246"/>
      <c r="HU104" s="247" t="s">
        <v>191</v>
      </c>
      <c r="HV104" s="246"/>
      <c r="HW104" s="247" t="s">
        <v>191</v>
      </c>
      <c r="HX104" s="246"/>
      <c r="HY104" s="247" t="s">
        <v>191</v>
      </c>
      <c r="HZ104" s="246"/>
      <c r="IA104" s="247" t="s">
        <v>191</v>
      </c>
      <c r="IB104" s="246"/>
      <c r="IC104" s="247" t="s">
        <v>191</v>
      </c>
      <c r="ID104" s="246"/>
      <c r="IE104" s="247" t="s">
        <v>191</v>
      </c>
      <c r="IF104" s="246"/>
      <c r="IG104" s="247" t="s">
        <v>191</v>
      </c>
      <c r="IH104" s="246"/>
      <c r="II104" s="247" t="s">
        <v>191</v>
      </c>
    </row>
    <row r="105" spans="1:243" ht="15.75" customHeight="1" x14ac:dyDescent="0.2">
      <c r="A105" s="638"/>
      <c r="B105" s="628"/>
      <c r="C105" s="636"/>
      <c r="D105" s="11">
        <v>0</v>
      </c>
      <c r="E105" s="509" t="s">
        <v>9</v>
      </c>
      <c r="F105" s="240">
        <v>0</v>
      </c>
      <c r="G105" s="241"/>
      <c r="H105" s="240">
        <v>0</v>
      </c>
      <c r="I105" s="241"/>
      <c r="J105" s="240">
        <v>0</v>
      </c>
      <c r="K105" s="241"/>
      <c r="L105" s="240">
        <v>0</v>
      </c>
      <c r="M105" s="241"/>
      <c r="N105" s="240">
        <v>0</v>
      </c>
      <c r="O105" s="241"/>
      <c r="P105" s="240">
        <v>0</v>
      </c>
      <c r="Q105" s="241"/>
      <c r="R105" s="240">
        <v>0</v>
      </c>
      <c r="S105" s="241"/>
      <c r="T105" s="240">
        <v>0</v>
      </c>
      <c r="U105" s="241"/>
      <c r="V105" s="240">
        <v>0</v>
      </c>
      <c r="W105" s="241"/>
      <c r="X105" s="240">
        <v>0</v>
      </c>
      <c r="Y105" s="241"/>
      <c r="Z105" s="240">
        <v>0</v>
      </c>
      <c r="AA105" s="241"/>
      <c r="AB105" s="240">
        <v>0</v>
      </c>
      <c r="AC105" s="241"/>
      <c r="AD105" s="240">
        <v>0</v>
      </c>
      <c r="AE105" s="241"/>
      <c r="AF105" s="240">
        <v>0</v>
      </c>
      <c r="AG105" s="241"/>
      <c r="AH105" s="240">
        <v>0</v>
      </c>
      <c r="AI105" s="241"/>
      <c r="AJ105" s="240">
        <v>0</v>
      </c>
      <c r="AK105" s="241"/>
      <c r="AL105" s="240">
        <v>0</v>
      </c>
      <c r="AM105" s="241"/>
      <c r="AN105" s="240">
        <v>0</v>
      </c>
      <c r="AO105" s="241"/>
      <c r="AP105" s="240">
        <v>0</v>
      </c>
      <c r="AQ105" s="241"/>
      <c r="AR105" s="240">
        <v>0</v>
      </c>
      <c r="AS105" s="241"/>
      <c r="AT105" s="240">
        <v>0</v>
      </c>
      <c r="AU105" s="241"/>
      <c r="AV105" s="240">
        <v>0</v>
      </c>
      <c r="AW105" s="241"/>
      <c r="AX105" s="240">
        <v>0</v>
      </c>
      <c r="AY105" s="241"/>
      <c r="AZ105" s="240">
        <v>0</v>
      </c>
      <c r="BA105" s="241"/>
      <c r="BB105" s="240">
        <v>0</v>
      </c>
      <c r="BC105" s="241"/>
      <c r="BD105" s="240">
        <v>0</v>
      </c>
      <c r="BE105" s="241"/>
      <c r="BF105" s="240">
        <v>0</v>
      </c>
      <c r="BG105" s="241"/>
      <c r="BH105" s="240">
        <v>0</v>
      </c>
      <c r="BI105" s="241"/>
      <c r="BJ105" s="240">
        <v>0</v>
      </c>
      <c r="BK105" s="241"/>
      <c r="BL105" s="240">
        <v>0</v>
      </c>
      <c r="BM105" s="241"/>
      <c r="BN105" s="240">
        <v>0</v>
      </c>
      <c r="BO105" s="241"/>
      <c r="BP105" s="240">
        <v>0</v>
      </c>
      <c r="BQ105" s="241"/>
      <c r="BR105" s="240">
        <v>0</v>
      </c>
      <c r="BS105" s="241"/>
      <c r="BT105" s="240">
        <v>0</v>
      </c>
      <c r="BU105" s="241"/>
      <c r="BV105" s="240">
        <v>0</v>
      </c>
      <c r="BW105" s="241"/>
      <c r="BX105" s="240">
        <v>0</v>
      </c>
      <c r="BY105" s="241"/>
      <c r="BZ105" s="240">
        <v>0</v>
      </c>
      <c r="CA105" s="241"/>
      <c r="CB105" s="240">
        <v>0</v>
      </c>
      <c r="CC105" s="241"/>
      <c r="CD105" s="240">
        <v>0</v>
      </c>
      <c r="CE105" s="241"/>
      <c r="CF105" s="240">
        <v>0</v>
      </c>
      <c r="CG105" s="241"/>
      <c r="CH105" s="240">
        <v>0</v>
      </c>
      <c r="CI105" s="241"/>
      <c r="CJ105" s="240">
        <v>0</v>
      </c>
      <c r="CK105" s="241"/>
      <c r="CL105" s="240">
        <v>0</v>
      </c>
      <c r="CM105" s="241"/>
      <c r="CN105" s="240">
        <v>0</v>
      </c>
      <c r="CO105" s="241"/>
      <c r="CP105" s="240">
        <v>0</v>
      </c>
      <c r="CQ105" s="241"/>
      <c r="CR105" s="240">
        <v>0</v>
      </c>
      <c r="CS105" s="241"/>
      <c r="CT105" s="240">
        <v>0</v>
      </c>
      <c r="CU105" s="241"/>
      <c r="CV105" s="240">
        <v>0</v>
      </c>
      <c r="CW105" s="241"/>
      <c r="CX105" s="240">
        <v>0</v>
      </c>
      <c r="CY105" s="241"/>
      <c r="CZ105" s="240">
        <v>0</v>
      </c>
      <c r="DA105" s="241"/>
      <c r="DB105" s="240">
        <v>0</v>
      </c>
      <c r="DC105" s="241"/>
      <c r="DD105" s="240">
        <v>0</v>
      </c>
      <c r="DE105" s="241"/>
      <c r="DF105" s="240">
        <v>0</v>
      </c>
      <c r="DG105" s="241"/>
      <c r="DH105" s="240">
        <v>0</v>
      </c>
      <c r="DI105" s="241"/>
      <c r="DJ105" s="240">
        <v>0</v>
      </c>
      <c r="DK105" s="241"/>
      <c r="DL105" s="240">
        <v>0</v>
      </c>
      <c r="DM105" s="241"/>
      <c r="DN105" s="240">
        <v>0</v>
      </c>
      <c r="DO105" s="241"/>
      <c r="DP105" s="240">
        <v>0</v>
      </c>
      <c r="DQ105" s="241"/>
      <c r="DR105" s="240">
        <v>0</v>
      </c>
      <c r="DS105" s="241"/>
      <c r="DT105" s="240">
        <v>0</v>
      </c>
      <c r="DU105" s="241"/>
      <c r="DV105" s="240">
        <v>0</v>
      </c>
      <c r="DW105" s="241"/>
      <c r="DX105" s="240">
        <v>0</v>
      </c>
      <c r="DY105" s="241"/>
      <c r="DZ105" s="240">
        <v>0</v>
      </c>
      <c r="EA105" s="241"/>
      <c r="EB105" s="240">
        <v>0</v>
      </c>
      <c r="EC105" s="241"/>
      <c r="ED105" s="240">
        <v>0</v>
      </c>
      <c r="EE105" s="241"/>
      <c r="EF105" s="240">
        <v>0</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38"/>
      <c r="B106" s="628"/>
      <c r="C106" s="636"/>
      <c r="D106" s="9">
        <v>0</v>
      </c>
      <c r="E106" s="510"/>
      <c r="F106" s="244"/>
      <c r="G106" s="245" t="s">
        <v>191</v>
      </c>
      <c r="H106" s="244"/>
      <c r="I106" s="245" t="s">
        <v>191</v>
      </c>
      <c r="J106" s="244"/>
      <c r="K106" s="245" t="s">
        <v>191</v>
      </c>
      <c r="L106" s="244"/>
      <c r="M106" s="245" t="s">
        <v>191</v>
      </c>
      <c r="N106" s="244"/>
      <c r="O106" s="245" t="s">
        <v>191</v>
      </c>
      <c r="P106" s="244"/>
      <c r="Q106" s="245" t="s">
        <v>191</v>
      </c>
      <c r="R106" s="244"/>
      <c r="S106" s="245" t="s">
        <v>191</v>
      </c>
      <c r="T106" s="244"/>
      <c r="U106" s="245" t="s">
        <v>191</v>
      </c>
      <c r="V106" s="244"/>
      <c r="W106" s="245" t="s">
        <v>191</v>
      </c>
      <c r="X106" s="244"/>
      <c r="Y106" s="245" t="s">
        <v>191</v>
      </c>
      <c r="Z106" s="244"/>
      <c r="AA106" s="245" t="s">
        <v>191</v>
      </c>
      <c r="AB106" s="244"/>
      <c r="AC106" s="245" t="s">
        <v>191</v>
      </c>
      <c r="AD106" s="244"/>
      <c r="AE106" s="245" t="s">
        <v>191</v>
      </c>
      <c r="AF106" s="244"/>
      <c r="AG106" s="245" t="s">
        <v>191</v>
      </c>
      <c r="AH106" s="244"/>
      <c r="AI106" s="245" t="s">
        <v>191</v>
      </c>
      <c r="AJ106" s="244"/>
      <c r="AK106" s="245" t="s">
        <v>191</v>
      </c>
      <c r="AL106" s="244"/>
      <c r="AM106" s="245" t="s">
        <v>191</v>
      </c>
      <c r="AN106" s="244"/>
      <c r="AO106" s="245" t="s">
        <v>191</v>
      </c>
      <c r="AP106" s="244"/>
      <c r="AQ106" s="245" t="s">
        <v>191</v>
      </c>
      <c r="AR106" s="244"/>
      <c r="AS106" s="245" t="s">
        <v>191</v>
      </c>
      <c r="AT106" s="244"/>
      <c r="AU106" s="245" t="s">
        <v>191</v>
      </c>
      <c r="AV106" s="244"/>
      <c r="AW106" s="245" t="s">
        <v>191</v>
      </c>
      <c r="AX106" s="244"/>
      <c r="AY106" s="245" t="s">
        <v>191</v>
      </c>
      <c r="AZ106" s="244"/>
      <c r="BA106" s="245" t="s">
        <v>191</v>
      </c>
      <c r="BB106" s="244"/>
      <c r="BC106" s="245" t="s">
        <v>191</v>
      </c>
      <c r="BD106" s="244"/>
      <c r="BE106" s="245" t="s">
        <v>191</v>
      </c>
      <c r="BF106" s="244"/>
      <c r="BG106" s="245" t="s">
        <v>191</v>
      </c>
      <c r="BH106" s="244"/>
      <c r="BI106" s="245" t="s">
        <v>191</v>
      </c>
      <c r="BJ106" s="244"/>
      <c r="BK106" s="245" t="s">
        <v>191</v>
      </c>
      <c r="BL106" s="244"/>
      <c r="BM106" s="245" t="s">
        <v>191</v>
      </c>
      <c r="BN106" s="244"/>
      <c r="BO106" s="245" t="s">
        <v>191</v>
      </c>
      <c r="BP106" s="244"/>
      <c r="BQ106" s="245" t="s">
        <v>191</v>
      </c>
      <c r="BR106" s="244"/>
      <c r="BS106" s="245" t="s">
        <v>191</v>
      </c>
      <c r="BT106" s="244"/>
      <c r="BU106" s="245" t="s">
        <v>191</v>
      </c>
      <c r="BV106" s="244"/>
      <c r="BW106" s="245" t="s">
        <v>191</v>
      </c>
      <c r="BX106" s="244"/>
      <c r="BY106" s="245" t="s">
        <v>191</v>
      </c>
      <c r="BZ106" s="244"/>
      <c r="CA106" s="245" t="s">
        <v>191</v>
      </c>
      <c r="CB106" s="244"/>
      <c r="CC106" s="245" t="s">
        <v>191</v>
      </c>
      <c r="CD106" s="244"/>
      <c r="CE106" s="245" t="s">
        <v>191</v>
      </c>
      <c r="CF106" s="244"/>
      <c r="CG106" s="245" t="s">
        <v>191</v>
      </c>
      <c r="CH106" s="244"/>
      <c r="CI106" s="245" t="s">
        <v>191</v>
      </c>
      <c r="CJ106" s="244"/>
      <c r="CK106" s="245" t="s">
        <v>191</v>
      </c>
      <c r="CL106" s="244"/>
      <c r="CM106" s="245" t="s">
        <v>191</v>
      </c>
      <c r="CN106" s="244"/>
      <c r="CO106" s="245" t="s">
        <v>191</v>
      </c>
      <c r="CP106" s="244"/>
      <c r="CQ106" s="245" t="s">
        <v>191</v>
      </c>
      <c r="CR106" s="244"/>
      <c r="CS106" s="245" t="s">
        <v>191</v>
      </c>
      <c r="CT106" s="244"/>
      <c r="CU106" s="245" t="s">
        <v>191</v>
      </c>
      <c r="CV106" s="244"/>
      <c r="CW106" s="245" t="s">
        <v>191</v>
      </c>
      <c r="CX106" s="244"/>
      <c r="CY106" s="245" t="s">
        <v>191</v>
      </c>
      <c r="CZ106" s="244"/>
      <c r="DA106" s="245" t="s">
        <v>191</v>
      </c>
      <c r="DB106" s="244"/>
      <c r="DC106" s="245" t="s">
        <v>191</v>
      </c>
      <c r="DD106" s="244"/>
      <c r="DE106" s="245" t="s">
        <v>191</v>
      </c>
      <c r="DF106" s="244"/>
      <c r="DG106" s="245" t="s">
        <v>191</v>
      </c>
      <c r="DH106" s="244"/>
      <c r="DI106" s="245" t="s">
        <v>191</v>
      </c>
      <c r="DJ106" s="244"/>
      <c r="DK106" s="245" t="s">
        <v>191</v>
      </c>
      <c r="DL106" s="244"/>
      <c r="DM106" s="245" t="s">
        <v>191</v>
      </c>
      <c r="DN106" s="244"/>
      <c r="DO106" s="245" t="s">
        <v>191</v>
      </c>
      <c r="DP106" s="244"/>
      <c r="DQ106" s="245" t="s">
        <v>191</v>
      </c>
      <c r="DR106" s="244"/>
      <c r="DS106" s="245" t="s">
        <v>191</v>
      </c>
      <c r="DT106" s="244"/>
      <c r="DU106" s="245" t="s">
        <v>191</v>
      </c>
      <c r="DV106" s="244"/>
      <c r="DW106" s="245" t="s">
        <v>191</v>
      </c>
      <c r="DX106" s="244"/>
      <c r="DY106" s="245" t="s">
        <v>191</v>
      </c>
      <c r="DZ106" s="244"/>
      <c r="EA106" s="245" t="s">
        <v>191</v>
      </c>
      <c r="EB106" s="244"/>
      <c r="EC106" s="245" t="s">
        <v>191</v>
      </c>
      <c r="ED106" s="244"/>
      <c r="EE106" s="245" t="s">
        <v>191</v>
      </c>
      <c r="EF106" s="244"/>
      <c r="EG106" s="245" t="s">
        <v>191</v>
      </c>
      <c r="EH106" s="244"/>
      <c r="EI106" s="245" t="s">
        <v>191</v>
      </c>
      <c r="EJ106" s="244"/>
      <c r="EK106" s="245" t="s">
        <v>191</v>
      </c>
      <c r="EL106" s="244"/>
      <c r="EM106" s="245" t="s">
        <v>191</v>
      </c>
      <c r="EN106" s="244"/>
      <c r="EO106" s="245" t="s">
        <v>191</v>
      </c>
      <c r="EP106" s="244"/>
      <c r="EQ106" s="245" t="s">
        <v>191</v>
      </c>
      <c r="ER106" s="244"/>
      <c r="ES106" s="245" t="s">
        <v>191</v>
      </c>
      <c r="ET106" s="244"/>
      <c r="EU106" s="245" t="s">
        <v>191</v>
      </c>
      <c r="EV106" s="244"/>
      <c r="EW106" s="245" t="s">
        <v>191</v>
      </c>
      <c r="EX106" s="244"/>
      <c r="EY106" s="245" t="s">
        <v>191</v>
      </c>
      <c r="EZ106" s="244"/>
      <c r="FA106" s="245" t="s">
        <v>191</v>
      </c>
      <c r="FB106" s="244"/>
      <c r="FC106" s="245" t="s">
        <v>191</v>
      </c>
      <c r="FD106" s="244"/>
      <c r="FE106" s="245" t="s">
        <v>191</v>
      </c>
      <c r="FF106" s="244"/>
      <c r="FG106" s="245" t="s">
        <v>191</v>
      </c>
      <c r="FH106" s="244"/>
      <c r="FI106" s="245" t="s">
        <v>191</v>
      </c>
      <c r="FJ106" s="244"/>
      <c r="FK106" s="245" t="s">
        <v>191</v>
      </c>
      <c r="FL106" s="244"/>
      <c r="FM106" s="245" t="s">
        <v>191</v>
      </c>
      <c r="FN106" s="244"/>
      <c r="FO106" s="245" t="s">
        <v>191</v>
      </c>
      <c r="FP106" s="244"/>
      <c r="FQ106" s="245" t="s">
        <v>191</v>
      </c>
      <c r="FR106" s="244"/>
      <c r="FS106" s="245" t="s">
        <v>191</v>
      </c>
      <c r="FT106" s="244"/>
      <c r="FU106" s="245" t="s">
        <v>191</v>
      </c>
      <c r="FV106" s="244"/>
      <c r="FW106" s="245" t="s">
        <v>191</v>
      </c>
      <c r="FX106" s="244"/>
      <c r="FY106" s="245" t="s">
        <v>191</v>
      </c>
      <c r="FZ106" s="244"/>
      <c r="GA106" s="245" t="s">
        <v>191</v>
      </c>
      <c r="GB106" s="244"/>
      <c r="GC106" s="245" t="s">
        <v>191</v>
      </c>
      <c r="GD106" s="244"/>
      <c r="GE106" s="245" t="s">
        <v>191</v>
      </c>
      <c r="GF106" s="244"/>
      <c r="GG106" s="245" t="s">
        <v>191</v>
      </c>
      <c r="GH106" s="244"/>
      <c r="GI106" s="245" t="s">
        <v>191</v>
      </c>
      <c r="GJ106" s="244"/>
      <c r="GK106" s="245" t="s">
        <v>191</v>
      </c>
      <c r="GL106" s="244"/>
      <c r="GM106" s="245" t="s">
        <v>191</v>
      </c>
      <c r="GN106" s="244"/>
      <c r="GO106" s="245" t="s">
        <v>191</v>
      </c>
      <c r="GP106" s="244"/>
      <c r="GQ106" s="245" t="s">
        <v>191</v>
      </c>
      <c r="GR106" s="244"/>
      <c r="GS106" s="245" t="s">
        <v>191</v>
      </c>
      <c r="GT106" s="244"/>
      <c r="GU106" s="245" t="s">
        <v>191</v>
      </c>
      <c r="GV106" s="244"/>
      <c r="GW106" s="245" t="s">
        <v>191</v>
      </c>
      <c r="GX106" s="244"/>
      <c r="GY106" s="245" t="s">
        <v>191</v>
      </c>
      <c r="GZ106" s="244"/>
      <c r="HA106" s="245" t="s">
        <v>191</v>
      </c>
      <c r="HB106" s="244"/>
      <c r="HC106" s="245" t="s">
        <v>191</v>
      </c>
      <c r="HD106" s="244"/>
      <c r="HE106" s="245" t="s">
        <v>191</v>
      </c>
      <c r="HF106" s="244"/>
      <c r="HG106" s="245" t="s">
        <v>191</v>
      </c>
      <c r="HH106" s="244"/>
      <c r="HI106" s="245" t="s">
        <v>191</v>
      </c>
      <c r="HJ106" s="244"/>
      <c r="HK106" s="245" t="s">
        <v>191</v>
      </c>
      <c r="HL106" s="244"/>
      <c r="HM106" s="245" t="s">
        <v>191</v>
      </c>
      <c r="HN106" s="244"/>
      <c r="HO106" s="245" t="s">
        <v>191</v>
      </c>
      <c r="HP106" s="244"/>
      <c r="HQ106" s="245" t="s">
        <v>191</v>
      </c>
      <c r="HR106" s="244"/>
      <c r="HS106" s="245" t="s">
        <v>191</v>
      </c>
      <c r="HT106" s="244"/>
      <c r="HU106" s="245" t="s">
        <v>191</v>
      </c>
      <c r="HV106" s="244"/>
      <c r="HW106" s="245" t="s">
        <v>191</v>
      </c>
      <c r="HX106" s="244"/>
      <c r="HY106" s="245" t="s">
        <v>191</v>
      </c>
      <c r="HZ106" s="244"/>
      <c r="IA106" s="245" t="s">
        <v>191</v>
      </c>
      <c r="IB106" s="244"/>
      <c r="IC106" s="245" t="s">
        <v>191</v>
      </c>
      <c r="ID106" s="244"/>
      <c r="IE106" s="245" t="s">
        <v>191</v>
      </c>
      <c r="IF106" s="244"/>
      <c r="IG106" s="245" t="s">
        <v>191</v>
      </c>
      <c r="IH106" s="244"/>
      <c r="II106" s="245" t="s">
        <v>191</v>
      </c>
    </row>
    <row r="107" spans="1:243" ht="15.75" customHeight="1" x14ac:dyDescent="0.2">
      <c r="A107" s="638"/>
      <c r="B107" s="628"/>
      <c r="C107" s="636"/>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9"/>
      <c r="B108" s="641"/>
      <c r="C108" s="643"/>
      <c r="D108" s="9" t="s">
        <v>11</v>
      </c>
      <c r="E108" s="510"/>
      <c r="F108" s="244"/>
      <c r="G108" s="245" t="s">
        <v>191</v>
      </c>
      <c r="H108" s="244"/>
      <c r="I108" s="245" t="s">
        <v>191</v>
      </c>
      <c r="J108" s="244"/>
      <c r="K108" s="245" t="s">
        <v>191</v>
      </c>
      <c r="L108" s="244"/>
      <c r="M108" s="245" t="s">
        <v>191</v>
      </c>
      <c r="N108" s="244"/>
      <c r="O108" s="245" t="s">
        <v>191</v>
      </c>
      <c r="P108" s="244"/>
      <c r="Q108" s="245" t="s">
        <v>191</v>
      </c>
      <c r="R108" s="244"/>
      <c r="S108" s="245" t="s">
        <v>191</v>
      </c>
      <c r="T108" s="244"/>
      <c r="U108" s="245" t="s">
        <v>191</v>
      </c>
      <c r="V108" s="244"/>
      <c r="W108" s="245" t="s">
        <v>191</v>
      </c>
      <c r="X108" s="244"/>
      <c r="Y108" s="245" t="s">
        <v>191</v>
      </c>
      <c r="Z108" s="244"/>
      <c r="AA108" s="245" t="s">
        <v>191</v>
      </c>
      <c r="AB108" s="244"/>
      <c r="AC108" s="245" t="s">
        <v>191</v>
      </c>
      <c r="AD108" s="244"/>
      <c r="AE108" s="245" t="s">
        <v>191</v>
      </c>
      <c r="AF108" s="244"/>
      <c r="AG108" s="245" t="s">
        <v>191</v>
      </c>
      <c r="AH108" s="244"/>
      <c r="AI108" s="245" t="s">
        <v>191</v>
      </c>
      <c r="AJ108" s="244"/>
      <c r="AK108" s="245" t="s">
        <v>191</v>
      </c>
      <c r="AL108" s="244"/>
      <c r="AM108" s="245" t="s">
        <v>191</v>
      </c>
      <c r="AN108" s="244"/>
      <c r="AO108" s="245" t="s">
        <v>191</v>
      </c>
      <c r="AP108" s="244"/>
      <c r="AQ108" s="245" t="s">
        <v>191</v>
      </c>
      <c r="AR108" s="244"/>
      <c r="AS108" s="245" t="s">
        <v>191</v>
      </c>
      <c r="AT108" s="244"/>
      <c r="AU108" s="245" t="s">
        <v>191</v>
      </c>
      <c r="AV108" s="244"/>
      <c r="AW108" s="245" t="s">
        <v>191</v>
      </c>
      <c r="AX108" s="244"/>
      <c r="AY108" s="245" t="s">
        <v>191</v>
      </c>
      <c r="AZ108" s="244"/>
      <c r="BA108" s="245" t="s">
        <v>191</v>
      </c>
      <c r="BB108" s="244"/>
      <c r="BC108" s="245" t="s">
        <v>191</v>
      </c>
      <c r="BD108" s="244"/>
      <c r="BE108" s="245" t="s">
        <v>191</v>
      </c>
      <c r="BF108" s="244"/>
      <c r="BG108" s="245" t="s">
        <v>191</v>
      </c>
      <c r="BH108" s="244"/>
      <c r="BI108" s="245" t="s">
        <v>191</v>
      </c>
      <c r="BJ108" s="244"/>
      <c r="BK108" s="245" t="s">
        <v>191</v>
      </c>
      <c r="BL108" s="244"/>
      <c r="BM108" s="245" t="s">
        <v>191</v>
      </c>
      <c r="BN108" s="244"/>
      <c r="BO108" s="245" t="s">
        <v>191</v>
      </c>
      <c r="BP108" s="244"/>
      <c r="BQ108" s="245" t="s">
        <v>191</v>
      </c>
      <c r="BR108" s="244"/>
      <c r="BS108" s="245" t="s">
        <v>191</v>
      </c>
      <c r="BT108" s="244"/>
      <c r="BU108" s="245" t="s">
        <v>191</v>
      </c>
      <c r="BV108" s="244"/>
      <c r="BW108" s="245" t="s">
        <v>191</v>
      </c>
      <c r="BX108" s="244"/>
      <c r="BY108" s="245" t="s">
        <v>191</v>
      </c>
      <c r="BZ108" s="244"/>
      <c r="CA108" s="245" t="s">
        <v>191</v>
      </c>
      <c r="CB108" s="244"/>
      <c r="CC108" s="245" t="s">
        <v>191</v>
      </c>
      <c r="CD108" s="244"/>
      <c r="CE108" s="245" t="s">
        <v>191</v>
      </c>
      <c r="CF108" s="244"/>
      <c r="CG108" s="245" t="s">
        <v>191</v>
      </c>
      <c r="CH108" s="244"/>
      <c r="CI108" s="245" t="s">
        <v>191</v>
      </c>
      <c r="CJ108" s="244"/>
      <c r="CK108" s="245" t="s">
        <v>191</v>
      </c>
      <c r="CL108" s="244"/>
      <c r="CM108" s="245" t="s">
        <v>191</v>
      </c>
      <c r="CN108" s="244"/>
      <c r="CO108" s="245" t="s">
        <v>191</v>
      </c>
      <c r="CP108" s="244"/>
      <c r="CQ108" s="245" t="s">
        <v>191</v>
      </c>
      <c r="CR108" s="244"/>
      <c r="CS108" s="245" t="s">
        <v>191</v>
      </c>
      <c r="CT108" s="244"/>
      <c r="CU108" s="245" t="s">
        <v>191</v>
      </c>
      <c r="CV108" s="244"/>
      <c r="CW108" s="245" t="s">
        <v>191</v>
      </c>
      <c r="CX108" s="244"/>
      <c r="CY108" s="245" t="s">
        <v>191</v>
      </c>
      <c r="CZ108" s="244"/>
      <c r="DA108" s="245" t="s">
        <v>191</v>
      </c>
      <c r="DB108" s="244"/>
      <c r="DC108" s="245" t="s">
        <v>191</v>
      </c>
      <c r="DD108" s="244"/>
      <c r="DE108" s="245" t="s">
        <v>191</v>
      </c>
      <c r="DF108" s="244"/>
      <c r="DG108" s="245" t="s">
        <v>191</v>
      </c>
      <c r="DH108" s="244"/>
      <c r="DI108" s="245" t="s">
        <v>191</v>
      </c>
      <c r="DJ108" s="244"/>
      <c r="DK108" s="245" t="s">
        <v>191</v>
      </c>
      <c r="DL108" s="244"/>
      <c r="DM108" s="245" t="s">
        <v>191</v>
      </c>
      <c r="DN108" s="244"/>
      <c r="DO108" s="245" t="s">
        <v>191</v>
      </c>
      <c r="DP108" s="244"/>
      <c r="DQ108" s="245" t="s">
        <v>191</v>
      </c>
      <c r="DR108" s="244"/>
      <c r="DS108" s="245" t="s">
        <v>191</v>
      </c>
      <c r="DT108" s="244"/>
      <c r="DU108" s="245" t="s">
        <v>191</v>
      </c>
      <c r="DV108" s="244"/>
      <c r="DW108" s="245" t="s">
        <v>191</v>
      </c>
      <c r="DX108" s="244"/>
      <c r="DY108" s="245" t="s">
        <v>191</v>
      </c>
      <c r="DZ108" s="244"/>
      <c r="EA108" s="245" t="s">
        <v>191</v>
      </c>
      <c r="EB108" s="244"/>
      <c r="EC108" s="245" t="s">
        <v>191</v>
      </c>
      <c r="ED108" s="244"/>
      <c r="EE108" s="245" t="s">
        <v>191</v>
      </c>
      <c r="EF108" s="244"/>
      <c r="EG108" s="245" t="s">
        <v>191</v>
      </c>
      <c r="EH108" s="244"/>
      <c r="EI108" s="245" t="s">
        <v>191</v>
      </c>
      <c r="EJ108" s="244"/>
      <c r="EK108" s="245" t="s">
        <v>191</v>
      </c>
      <c r="EL108" s="244"/>
      <c r="EM108" s="245" t="s">
        <v>191</v>
      </c>
      <c r="EN108" s="244"/>
      <c r="EO108" s="245" t="s">
        <v>191</v>
      </c>
      <c r="EP108" s="244"/>
      <c r="EQ108" s="245" t="s">
        <v>191</v>
      </c>
      <c r="ER108" s="244"/>
      <c r="ES108" s="245" t="s">
        <v>191</v>
      </c>
      <c r="ET108" s="244"/>
      <c r="EU108" s="245" t="s">
        <v>191</v>
      </c>
      <c r="EV108" s="244"/>
      <c r="EW108" s="245" t="s">
        <v>191</v>
      </c>
      <c r="EX108" s="244"/>
      <c r="EY108" s="245" t="s">
        <v>191</v>
      </c>
      <c r="EZ108" s="244"/>
      <c r="FA108" s="245" t="s">
        <v>191</v>
      </c>
      <c r="FB108" s="244"/>
      <c r="FC108" s="245" t="s">
        <v>191</v>
      </c>
      <c r="FD108" s="244"/>
      <c r="FE108" s="245" t="s">
        <v>191</v>
      </c>
      <c r="FF108" s="244"/>
      <c r="FG108" s="245" t="s">
        <v>191</v>
      </c>
      <c r="FH108" s="244"/>
      <c r="FI108" s="245" t="s">
        <v>191</v>
      </c>
      <c r="FJ108" s="244"/>
      <c r="FK108" s="245" t="s">
        <v>191</v>
      </c>
      <c r="FL108" s="244"/>
      <c r="FM108" s="245" t="s">
        <v>191</v>
      </c>
      <c r="FN108" s="244"/>
      <c r="FO108" s="245" t="s">
        <v>191</v>
      </c>
      <c r="FP108" s="244"/>
      <c r="FQ108" s="245" t="s">
        <v>191</v>
      </c>
      <c r="FR108" s="244"/>
      <c r="FS108" s="245" t="s">
        <v>191</v>
      </c>
      <c r="FT108" s="244"/>
      <c r="FU108" s="245" t="s">
        <v>191</v>
      </c>
      <c r="FV108" s="244"/>
      <c r="FW108" s="245" t="s">
        <v>191</v>
      </c>
      <c r="FX108" s="244"/>
      <c r="FY108" s="245" t="s">
        <v>191</v>
      </c>
      <c r="FZ108" s="244"/>
      <c r="GA108" s="245" t="s">
        <v>191</v>
      </c>
      <c r="GB108" s="244"/>
      <c r="GC108" s="245" t="s">
        <v>191</v>
      </c>
      <c r="GD108" s="244"/>
      <c r="GE108" s="245" t="s">
        <v>191</v>
      </c>
      <c r="GF108" s="244"/>
      <c r="GG108" s="245" t="s">
        <v>191</v>
      </c>
      <c r="GH108" s="244"/>
      <c r="GI108" s="245" t="s">
        <v>191</v>
      </c>
      <c r="GJ108" s="244"/>
      <c r="GK108" s="245" t="s">
        <v>191</v>
      </c>
      <c r="GL108" s="244"/>
      <c r="GM108" s="245" t="s">
        <v>191</v>
      </c>
      <c r="GN108" s="244"/>
      <c r="GO108" s="245" t="s">
        <v>191</v>
      </c>
      <c r="GP108" s="244"/>
      <c r="GQ108" s="245" t="s">
        <v>191</v>
      </c>
      <c r="GR108" s="244"/>
      <c r="GS108" s="245" t="s">
        <v>191</v>
      </c>
      <c r="GT108" s="244"/>
      <c r="GU108" s="245" t="s">
        <v>191</v>
      </c>
      <c r="GV108" s="244"/>
      <c r="GW108" s="245" t="s">
        <v>191</v>
      </c>
      <c r="GX108" s="244"/>
      <c r="GY108" s="245" t="s">
        <v>191</v>
      </c>
      <c r="GZ108" s="244"/>
      <c r="HA108" s="245" t="s">
        <v>191</v>
      </c>
      <c r="HB108" s="244"/>
      <c r="HC108" s="245" t="s">
        <v>191</v>
      </c>
      <c r="HD108" s="244"/>
      <c r="HE108" s="245" t="s">
        <v>191</v>
      </c>
      <c r="HF108" s="244"/>
      <c r="HG108" s="245" t="s">
        <v>191</v>
      </c>
      <c r="HH108" s="244"/>
      <c r="HI108" s="245" t="s">
        <v>191</v>
      </c>
      <c r="HJ108" s="244"/>
      <c r="HK108" s="245" t="s">
        <v>191</v>
      </c>
      <c r="HL108" s="244"/>
      <c r="HM108" s="245" t="s">
        <v>191</v>
      </c>
      <c r="HN108" s="244"/>
      <c r="HO108" s="245" t="s">
        <v>191</v>
      </c>
      <c r="HP108" s="244"/>
      <c r="HQ108" s="245" t="s">
        <v>191</v>
      </c>
      <c r="HR108" s="244"/>
      <c r="HS108" s="245" t="s">
        <v>191</v>
      </c>
      <c r="HT108" s="244"/>
      <c r="HU108" s="245" t="s">
        <v>191</v>
      </c>
      <c r="HV108" s="244"/>
      <c r="HW108" s="245" t="s">
        <v>191</v>
      </c>
      <c r="HX108" s="244"/>
      <c r="HY108" s="245" t="s">
        <v>191</v>
      </c>
      <c r="HZ108" s="244"/>
      <c r="IA108" s="245" t="s">
        <v>191</v>
      </c>
      <c r="IB108" s="244"/>
      <c r="IC108" s="245" t="s">
        <v>191</v>
      </c>
      <c r="ID108" s="244"/>
      <c r="IE108" s="245" t="s">
        <v>191</v>
      </c>
      <c r="IF108" s="244"/>
      <c r="IG108" s="245" t="s">
        <v>191</v>
      </c>
      <c r="IH108" s="244"/>
      <c r="II108" s="245" t="s">
        <v>191</v>
      </c>
    </row>
    <row r="109" spans="1:243" ht="15.75" customHeight="1" x14ac:dyDescent="0.2">
      <c r="A109" s="633" t="s">
        <v>189</v>
      </c>
      <c r="B109" s="640" t="s">
        <v>13</v>
      </c>
      <c r="C109" s="642">
        <v>44769</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v>0</v>
      </c>
      <c r="W109" s="239"/>
      <c r="X109" s="238">
        <v>0</v>
      </c>
      <c r="Y109" s="239"/>
      <c r="Z109" s="238">
        <v>0</v>
      </c>
      <c r="AA109" s="239"/>
      <c r="AB109" s="238">
        <v>0</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v>0</v>
      </c>
      <c r="AW109" s="239"/>
      <c r="AX109" s="238">
        <v>0</v>
      </c>
      <c r="AY109" s="239"/>
      <c r="AZ109" s="238">
        <v>0</v>
      </c>
      <c r="BA109" s="239"/>
      <c r="BB109" s="238">
        <v>0</v>
      </c>
      <c r="BC109" s="239"/>
      <c r="BD109" s="238">
        <v>0</v>
      </c>
      <c r="BE109" s="239"/>
      <c r="BF109" s="238">
        <v>0</v>
      </c>
      <c r="BG109" s="239"/>
      <c r="BH109" s="238">
        <v>0</v>
      </c>
      <c r="BI109" s="239"/>
      <c r="BJ109" s="238">
        <v>0</v>
      </c>
      <c r="BK109" s="239"/>
      <c r="BL109" s="238">
        <v>0</v>
      </c>
      <c r="BM109" s="239"/>
      <c r="BN109" s="238">
        <v>0</v>
      </c>
      <c r="BO109" s="239"/>
      <c r="BP109" s="238">
        <v>0</v>
      </c>
      <c r="BQ109" s="239"/>
      <c r="BR109" s="238">
        <v>0</v>
      </c>
      <c r="BS109" s="239"/>
      <c r="BT109" s="238">
        <v>0</v>
      </c>
      <c r="BU109" s="239"/>
      <c r="BV109" s="238">
        <v>0</v>
      </c>
      <c r="BW109" s="239"/>
      <c r="BX109" s="238">
        <v>0</v>
      </c>
      <c r="BY109" s="239"/>
      <c r="BZ109" s="238">
        <v>0</v>
      </c>
      <c r="CA109" s="239"/>
      <c r="CB109" s="238">
        <v>0</v>
      </c>
      <c r="CC109" s="239"/>
      <c r="CD109" s="238">
        <v>0</v>
      </c>
      <c r="CE109" s="239"/>
      <c r="CF109" s="238">
        <v>0</v>
      </c>
      <c r="CG109" s="239"/>
      <c r="CH109" s="238">
        <v>0</v>
      </c>
      <c r="CI109" s="239"/>
      <c r="CJ109" s="238">
        <v>0</v>
      </c>
      <c r="CK109" s="239"/>
      <c r="CL109" s="238">
        <v>0</v>
      </c>
      <c r="CM109" s="239"/>
      <c r="CN109" s="238">
        <v>0</v>
      </c>
      <c r="CO109" s="239"/>
      <c r="CP109" s="238">
        <v>0</v>
      </c>
      <c r="CQ109" s="239"/>
      <c r="CR109" s="238">
        <v>0</v>
      </c>
      <c r="CS109" s="239"/>
      <c r="CT109" s="238">
        <v>0</v>
      </c>
      <c r="CU109" s="239"/>
      <c r="CV109" s="238">
        <v>0</v>
      </c>
      <c r="CW109" s="239"/>
      <c r="CX109" s="238">
        <v>0</v>
      </c>
      <c r="CY109" s="239"/>
      <c r="CZ109" s="238">
        <v>0</v>
      </c>
      <c r="DA109" s="239"/>
      <c r="DB109" s="238">
        <v>0</v>
      </c>
      <c r="DC109" s="239"/>
      <c r="DD109" s="238">
        <v>0</v>
      </c>
      <c r="DE109" s="239"/>
      <c r="DF109" s="238">
        <v>0</v>
      </c>
      <c r="DG109" s="239"/>
      <c r="DH109" s="238">
        <v>0</v>
      </c>
      <c r="DI109" s="239"/>
      <c r="DJ109" s="238">
        <v>0</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4"/>
      <c r="B110" s="628"/>
      <c r="C110" s="636"/>
      <c r="D110" s="8" t="s">
        <v>6</v>
      </c>
      <c r="E110" s="504"/>
      <c r="F110" s="240"/>
      <c r="G110" s="241" t="s">
        <v>191</v>
      </c>
      <c r="H110" s="240"/>
      <c r="I110" s="241" t="s">
        <v>191</v>
      </c>
      <c r="J110" s="240"/>
      <c r="K110" s="241" t="s">
        <v>191</v>
      </c>
      <c r="L110" s="240"/>
      <c r="M110" s="241" t="s">
        <v>191</v>
      </c>
      <c r="N110" s="240"/>
      <c r="O110" s="241" t="s">
        <v>191</v>
      </c>
      <c r="P110" s="240"/>
      <c r="Q110" s="241" t="s">
        <v>191</v>
      </c>
      <c r="R110" s="240"/>
      <c r="S110" s="241" t="s">
        <v>191</v>
      </c>
      <c r="T110" s="240"/>
      <c r="U110" s="241" t="s">
        <v>191</v>
      </c>
      <c r="V110" s="240"/>
      <c r="W110" s="241" t="s">
        <v>191</v>
      </c>
      <c r="X110" s="240"/>
      <c r="Y110" s="241" t="s">
        <v>191</v>
      </c>
      <c r="Z110" s="240"/>
      <c r="AA110" s="241" t="s">
        <v>191</v>
      </c>
      <c r="AB110" s="240"/>
      <c r="AC110" s="241" t="s">
        <v>191</v>
      </c>
      <c r="AD110" s="240"/>
      <c r="AE110" s="241" t="s">
        <v>191</v>
      </c>
      <c r="AF110" s="240"/>
      <c r="AG110" s="241" t="s">
        <v>191</v>
      </c>
      <c r="AH110" s="240"/>
      <c r="AI110" s="241" t="s">
        <v>191</v>
      </c>
      <c r="AJ110" s="240"/>
      <c r="AK110" s="241" t="s">
        <v>191</v>
      </c>
      <c r="AL110" s="240"/>
      <c r="AM110" s="241" t="s">
        <v>191</v>
      </c>
      <c r="AN110" s="240"/>
      <c r="AO110" s="241" t="s">
        <v>191</v>
      </c>
      <c r="AP110" s="240"/>
      <c r="AQ110" s="241" t="s">
        <v>191</v>
      </c>
      <c r="AR110" s="240"/>
      <c r="AS110" s="241" t="s">
        <v>191</v>
      </c>
      <c r="AT110" s="240"/>
      <c r="AU110" s="241" t="s">
        <v>191</v>
      </c>
      <c r="AV110" s="240"/>
      <c r="AW110" s="241" t="s">
        <v>191</v>
      </c>
      <c r="AX110" s="240"/>
      <c r="AY110" s="241" t="s">
        <v>191</v>
      </c>
      <c r="AZ110" s="240"/>
      <c r="BA110" s="241" t="s">
        <v>191</v>
      </c>
      <c r="BB110" s="240"/>
      <c r="BC110" s="241" t="s">
        <v>191</v>
      </c>
      <c r="BD110" s="240"/>
      <c r="BE110" s="241" t="s">
        <v>191</v>
      </c>
      <c r="BF110" s="240"/>
      <c r="BG110" s="241" t="s">
        <v>191</v>
      </c>
      <c r="BH110" s="240"/>
      <c r="BI110" s="241" t="s">
        <v>191</v>
      </c>
      <c r="BJ110" s="240"/>
      <c r="BK110" s="241" t="s">
        <v>191</v>
      </c>
      <c r="BL110" s="240"/>
      <c r="BM110" s="241" t="s">
        <v>191</v>
      </c>
      <c r="BN110" s="240"/>
      <c r="BO110" s="241" t="s">
        <v>191</v>
      </c>
      <c r="BP110" s="240"/>
      <c r="BQ110" s="241" t="s">
        <v>191</v>
      </c>
      <c r="BR110" s="240"/>
      <c r="BS110" s="241" t="s">
        <v>191</v>
      </c>
      <c r="BT110" s="240"/>
      <c r="BU110" s="241" t="s">
        <v>191</v>
      </c>
      <c r="BV110" s="240"/>
      <c r="BW110" s="241" t="s">
        <v>191</v>
      </c>
      <c r="BX110" s="240"/>
      <c r="BY110" s="241" t="s">
        <v>191</v>
      </c>
      <c r="BZ110" s="240"/>
      <c r="CA110" s="241" t="s">
        <v>191</v>
      </c>
      <c r="CB110" s="240"/>
      <c r="CC110" s="241" t="s">
        <v>191</v>
      </c>
      <c r="CD110" s="240"/>
      <c r="CE110" s="241" t="s">
        <v>191</v>
      </c>
      <c r="CF110" s="240"/>
      <c r="CG110" s="241" t="s">
        <v>191</v>
      </c>
      <c r="CH110" s="240"/>
      <c r="CI110" s="241" t="s">
        <v>191</v>
      </c>
      <c r="CJ110" s="240"/>
      <c r="CK110" s="241" t="s">
        <v>191</v>
      </c>
      <c r="CL110" s="240"/>
      <c r="CM110" s="241" t="s">
        <v>191</v>
      </c>
      <c r="CN110" s="240"/>
      <c r="CO110" s="241" t="s">
        <v>191</v>
      </c>
      <c r="CP110" s="240"/>
      <c r="CQ110" s="241" t="s">
        <v>191</v>
      </c>
      <c r="CR110" s="240"/>
      <c r="CS110" s="241" t="s">
        <v>191</v>
      </c>
      <c r="CT110" s="240"/>
      <c r="CU110" s="241" t="s">
        <v>191</v>
      </c>
      <c r="CV110" s="240"/>
      <c r="CW110" s="241" t="s">
        <v>191</v>
      </c>
      <c r="CX110" s="240"/>
      <c r="CY110" s="241" t="s">
        <v>191</v>
      </c>
      <c r="CZ110" s="240"/>
      <c r="DA110" s="241" t="s">
        <v>191</v>
      </c>
      <c r="DB110" s="240"/>
      <c r="DC110" s="241" t="s">
        <v>191</v>
      </c>
      <c r="DD110" s="240"/>
      <c r="DE110" s="241" t="s">
        <v>191</v>
      </c>
      <c r="DF110" s="240"/>
      <c r="DG110" s="241" t="s">
        <v>191</v>
      </c>
      <c r="DH110" s="240"/>
      <c r="DI110" s="241" t="s">
        <v>191</v>
      </c>
      <c r="DJ110" s="240"/>
      <c r="DK110" s="241" t="s">
        <v>191</v>
      </c>
      <c r="DL110" s="240"/>
      <c r="DM110" s="241" t="s">
        <v>191</v>
      </c>
      <c r="DN110" s="240"/>
      <c r="DO110" s="241" t="s">
        <v>191</v>
      </c>
      <c r="DP110" s="240"/>
      <c r="DQ110" s="241" t="s">
        <v>191</v>
      </c>
      <c r="DR110" s="240"/>
      <c r="DS110" s="241" t="s">
        <v>191</v>
      </c>
      <c r="DT110" s="240"/>
      <c r="DU110" s="241" t="s">
        <v>191</v>
      </c>
      <c r="DV110" s="240"/>
      <c r="DW110" s="241" t="s">
        <v>191</v>
      </c>
      <c r="DX110" s="240"/>
      <c r="DY110" s="241" t="s">
        <v>191</v>
      </c>
      <c r="DZ110" s="240"/>
      <c r="EA110" s="241" t="s">
        <v>191</v>
      </c>
      <c r="EB110" s="240"/>
      <c r="EC110" s="241" t="s">
        <v>191</v>
      </c>
      <c r="ED110" s="240"/>
      <c r="EE110" s="241" t="s">
        <v>191</v>
      </c>
      <c r="EF110" s="240"/>
      <c r="EG110" s="241" t="s">
        <v>191</v>
      </c>
      <c r="EH110" s="240"/>
      <c r="EI110" s="241" t="s">
        <v>191</v>
      </c>
      <c r="EJ110" s="240"/>
      <c r="EK110" s="241" t="s">
        <v>191</v>
      </c>
      <c r="EL110" s="240"/>
      <c r="EM110" s="241" t="s">
        <v>191</v>
      </c>
      <c r="EN110" s="240"/>
      <c r="EO110" s="241" t="s">
        <v>191</v>
      </c>
      <c r="EP110" s="240"/>
      <c r="EQ110" s="241" t="s">
        <v>191</v>
      </c>
      <c r="ER110" s="240"/>
      <c r="ES110" s="241" t="s">
        <v>191</v>
      </c>
      <c r="ET110" s="240"/>
      <c r="EU110" s="241" t="s">
        <v>191</v>
      </c>
      <c r="EV110" s="240"/>
      <c r="EW110" s="241" t="s">
        <v>191</v>
      </c>
      <c r="EX110" s="240"/>
      <c r="EY110" s="241" t="s">
        <v>191</v>
      </c>
      <c r="EZ110" s="240"/>
      <c r="FA110" s="241" t="s">
        <v>191</v>
      </c>
      <c r="FB110" s="240"/>
      <c r="FC110" s="241" t="s">
        <v>191</v>
      </c>
      <c r="FD110" s="240"/>
      <c r="FE110" s="241" t="s">
        <v>191</v>
      </c>
      <c r="FF110" s="240"/>
      <c r="FG110" s="241" t="s">
        <v>191</v>
      </c>
      <c r="FH110" s="240"/>
      <c r="FI110" s="241" t="s">
        <v>191</v>
      </c>
      <c r="FJ110" s="240"/>
      <c r="FK110" s="241" t="s">
        <v>191</v>
      </c>
      <c r="FL110" s="240"/>
      <c r="FM110" s="241" t="s">
        <v>191</v>
      </c>
      <c r="FN110" s="240"/>
      <c r="FO110" s="241" t="s">
        <v>191</v>
      </c>
      <c r="FP110" s="240"/>
      <c r="FQ110" s="241" t="s">
        <v>191</v>
      </c>
      <c r="FR110" s="240"/>
      <c r="FS110" s="241" t="s">
        <v>191</v>
      </c>
      <c r="FT110" s="240"/>
      <c r="FU110" s="241" t="s">
        <v>191</v>
      </c>
      <c r="FV110" s="240"/>
      <c r="FW110" s="241" t="s">
        <v>191</v>
      </c>
      <c r="FX110" s="240"/>
      <c r="FY110" s="241" t="s">
        <v>191</v>
      </c>
      <c r="FZ110" s="240"/>
      <c r="GA110" s="241" t="s">
        <v>191</v>
      </c>
      <c r="GB110" s="240"/>
      <c r="GC110" s="241" t="s">
        <v>191</v>
      </c>
      <c r="GD110" s="240"/>
      <c r="GE110" s="241" t="s">
        <v>191</v>
      </c>
      <c r="GF110" s="240"/>
      <c r="GG110" s="241" t="s">
        <v>191</v>
      </c>
      <c r="GH110" s="240"/>
      <c r="GI110" s="241" t="s">
        <v>191</v>
      </c>
      <c r="GJ110" s="240"/>
      <c r="GK110" s="241" t="s">
        <v>191</v>
      </c>
      <c r="GL110" s="240"/>
      <c r="GM110" s="241" t="s">
        <v>191</v>
      </c>
      <c r="GN110" s="240"/>
      <c r="GO110" s="241" t="s">
        <v>191</v>
      </c>
      <c r="GP110" s="240"/>
      <c r="GQ110" s="241" t="s">
        <v>191</v>
      </c>
      <c r="GR110" s="240"/>
      <c r="GS110" s="241" t="s">
        <v>191</v>
      </c>
      <c r="GT110" s="240"/>
      <c r="GU110" s="241" t="s">
        <v>191</v>
      </c>
      <c r="GV110" s="240"/>
      <c r="GW110" s="241" t="s">
        <v>191</v>
      </c>
      <c r="GX110" s="240"/>
      <c r="GY110" s="241" t="s">
        <v>191</v>
      </c>
      <c r="GZ110" s="240"/>
      <c r="HA110" s="241" t="s">
        <v>191</v>
      </c>
      <c r="HB110" s="240"/>
      <c r="HC110" s="241" t="s">
        <v>191</v>
      </c>
      <c r="HD110" s="240"/>
      <c r="HE110" s="241" t="s">
        <v>191</v>
      </c>
      <c r="HF110" s="240"/>
      <c r="HG110" s="241" t="s">
        <v>191</v>
      </c>
      <c r="HH110" s="240"/>
      <c r="HI110" s="241" t="s">
        <v>191</v>
      </c>
      <c r="HJ110" s="240"/>
      <c r="HK110" s="241" t="s">
        <v>191</v>
      </c>
      <c r="HL110" s="240"/>
      <c r="HM110" s="241" t="s">
        <v>191</v>
      </c>
      <c r="HN110" s="240"/>
      <c r="HO110" s="241" t="s">
        <v>191</v>
      </c>
      <c r="HP110" s="240"/>
      <c r="HQ110" s="241" t="s">
        <v>191</v>
      </c>
      <c r="HR110" s="240"/>
      <c r="HS110" s="241" t="s">
        <v>191</v>
      </c>
      <c r="HT110" s="240"/>
      <c r="HU110" s="241" t="s">
        <v>191</v>
      </c>
      <c r="HV110" s="240"/>
      <c r="HW110" s="241" t="s">
        <v>191</v>
      </c>
      <c r="HX110" s="240"/>
      <c r="HY110" s="241" t="s">
        <v>191</v>
      </c>
      <c r="HZ110" s="240"/>
      <c r="IA110" s="241" t="s">
        <v>191</v>
      </c>
      <c r="IB110" s="240"/>
      <c r="IC110" s="241" t="s">
        <v>191</v>
      </c>
      <c r="ID110" s="240"/>
      <c r="IE110" s="241" t="s">
        <v>191</v>
      </c>
      <c r="IF110" s="240"/>
      <c r="IG110" s="241" t="s">
        <v>191</v>
      </c>
      <c r="IH110" s="240"/>
      <c r="II110" s="241" t="s">
        <v>191</v>
      </c>
    </row>
    <row r="111" spans="1:243" ht="15.75" customHeight="1" x14ac:dyDescent="0.2">
      <c r="A111" s="634"/>
      <c r="B111" s="628"/>
      <c r="C111" s="636"/>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v>0</v>
      </c>
      <c r="W111" s="243"/>
      <c r="X111" s="242">
        <v>0</v>
      </c>
      <c r="Y111" s="243"/>
      <c r="Z111" s="242">
        <v>0</v>
      </c>
      <c r="AA111" s="243"/>
      <c r="AB111" s="242">
        <v>0</v>
      </c>
      <c r="AC111" s="243"/>
      <c r="AD111" s="242">
        <v>0</v>
      </c>
      <c r="AE111" s="243"/>
      <c r="AF111" s="242">
        <v>0</v>
      </c>
      <c r="AG111" s="243"/>
      <c r="AH111" s="242">
        <v>0</v>
      </c>
      <c r="AI111" s="243"/>
      <c r="AJ111" s="242">
        <v>0</v>
      </c>
      <c r="AK111" s="243"/>
      <c r="AL111" s="242">
        <v>0</v>
      </c>
      <c r="AM111" s="243"/>
      <c r="AN111" s="242">
        <v>0</v>
      </c>
      <c r="AO111" s="243"/>
      <c r="AP111" s="242">
        <v>0</v>
      </c>
      <c r="AQ111" s="243"/>
      <c r="AR111" s="242">
        <v>0</v>
      </c>
      <c r="AS111" s="243"/>
      <c r="AT111" s="242">
        <v>0</v>
      </c>
      <c r="AU111" s="243"/>
      <c r="AV111" s="242">
        <v>0</v>
      </c>
      <c r="AW111" s="243"/>
      <c r="AX111" s="242">
        <v>0</v>
      </c>
      <c r="AY111" s="243"/>
      <c r="AZ111" s="242">
        <v>0</v>
      </c>
      <c r="BA111" s="243"/>
      <c r="BB111" s="242">
        <v>0</v>
      </c>
      <c r="BC111" s="243"/>
      <c r="BD111" s="242">
        <v>0</v>
      </c>
      <c r="BE111" s="243"/>
      <c r="BF111" s="242">
        <v>0</v>
      </c>
      <c r="BG111" s="243"/>
      <c r="BH111" s="242">
        <v>0</v>
      </c>
      <c r="BI111" s="243"/>
      <c r="BJ111" s="242">
        <v>0</v>
      </c>
      <c r="BK111" s="243"/>
      <c r="BL111" s="242">
        <v>0</v>
      </c>
      <c r="BM111" s="243"/>
      <c r="BN111" s="242">
        <v>0</v>
      </c>
      <c r="BO111" s="243"/>
      <c r="BP111" s="242">
        <v>0</v>
      </c>
      <c r="BQ111" s="243"/>
      <c r="BR111" s="242">
        <v>0</v>
      </c>
      <c r="BS111" s="243"/>
      <c r="BT111" s="242">
        <v>0</v>
      </c>
      <c r="BU111" s="243"/>
      <c r="BV111" s="242">
        <v>0</v>
      </c>
      <c r="BW111" s="243"/>
      <c r="BX111" s="242">
        <v>0</v>
      </c>
      <c r="BY111" s="243"/>
      <c r="BZ111" s="242">
        <v>0</v>
      </c>
      <c r="CA111" s="243"/>
      <c r="CB111" s="242">
        <v>0</v>
      </c>
      <c r="CC111" s="243"/>
      <c r="CD111" s="242">
        <v>0</v>
      </c>
      <c r="CE111" s="243"/>
      <c r="CF111" s="242">
        <v>0</v>
      </c>
      <c r="CG111" s="243"/>
      <c r="CH111" s="242">
        <v>0</v>
      </c>
      <c r="CI111" s="243"/>
      <c r="CJ111" s="242">
        <v>0</v>
      </c>
      <c r="CK111" s="243"/>
      <c r="CL111" s="242">
        <v>0</v>
      </c>
      <c r="CM111" s="243"/>
      <c r="CN111" s="242">
        <v>0</v>
      </c>
      <c r="CO111" s="243"/>
      <c r="CP111" s="242">
        <v>0</v>
      </c>
      <c r="CQ111" s="243"/>
      <c r="CR111" s="242">
        <v>0</v>
      </c>
      <c r="CS111" s="243"/>
      <c r="CT111" s="242">
        <v>0</v>
      </c>
      <c r="CU111" s="243"/>
      <c r="CV111" s="242">
        <v>0</v>
      </c>
      <c r="CW111" s="243"/>
      <c r="CX111" s="242">
        <v>0</v>
      </c>
      <c r="CY111" s="243"/>
      <c r="CZ111" s="242">
        <v>0</v>
      </c>
      <c r="DA111" s="243"/>
      <c r="DB111" s="242">
        <v>0</v>
      </c>
      <c r="DC111" s="243"/>
      <c r="DD111" s="242">
        <v>0</v>
      </c>
      <c r="DE111" s="243"/>
      <c r="DF111" s="242">
        <v>0</v>
      </c>
      <c r="DG111" s="243"/>
      <c r="DH111" s="242">
        <v>0</v>
      </c>
      <c r="DI111" s="243"/>
      <c r="DJ111" s="242">
        <v>0</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4"/>
      <c r="B112" s="628"/>
      <c r="C112" s="636"/>
      <c r="D112" s="9">
        <v>0</v>
      </c>
      <c r="E112" s="506"/>
      <c r="F112" s="244"/>
      <c r="G112" s="245" t="s">
        <v>191</v>
      </c>
      <c r="H112" s="244"/>
      <c r="I112" s="245" t="s">
        <v>191</v>
      </c>
      <c r="J112" s="244"/>
      <c r="K112" s="245" t="s">
        <v>191</v>
      </c>
      <c r="L112" s="244"/>
      <c r="M112" s="245" t="s">
        <v>191</v>
      </c>
      <c r="N112" s="244"/>
      <c r="O112" s="245" t="s">
        <v>191</v>
      </c>
      <c r="P112" s="244"/>
      <c r="Q112" s="245" t="s">
        <v>191</v>
      </c>
      <c r="R112" s="244"/>
      <c r="S112" s="245" t="s">
        <v>191</v>
      </c>
      <c r="T112" s="244"/>
      <c r="U112" s="245" t="s">
        <v>191</v>
      </c>
      <c r="V112" s="244"/>
      <c r="W112" s="245" t="s">
        <v>191</v>
      </c>
      <c r="X112" s="244"/>
      <c r="Y112" s="245" t="s">
        <v>191</v>
      </c>
      <c r="Z112" s="244"/>
      <c r="AA112" s="245" t="s">
        <v>191</v>
      </c>
      <c r="AB112" s="244"/>
      <c r="AC112" s="245" t="s">
        <v>191</v>
      </c>
      <c r="AD112" s="244"/>
      <c r="AE112" s="245" t="s">
        <v>191</v>
      </c>
      <c r="AF112" s="244"/>
      <c r="AG112" s="245" t="s">
        <v>191</v>
      </c>
      <c r="AH112" s="244"/>
      <c r="AI112" s="245" t="s">
        <v>191</v>
      </c>
      <c r="AJ112" s="244"/>
      <c r="AK112" s="245" t="s">
        <v>191</v>
      </c>
      <c r="AL112" s="244"/>
      <c r="AM112" s="245" t="s">
        <v>191</v>
      </c>
      <c r="AN112" s="244"/>
      <c r="AO112" s="245" t="s">
        <v>191</v>
      </c>
      <c r="AP112" s="244"/>
      <c r="AQ112" s="245" t="s">
        <v>191</v>
      </c>
      <c r="AR112" s="244"/>
      <c r="AS112" s="245" t="s">
        <v>191</v>
      </c>
      <c r="AT112" s="244"/>
      <c r="AU112" s="245" t="s">
        <v>191</v>
      </c>
      <c r="AV112" s="244"/>
      <c r="AW112" s="245" t="s">
        <v>191</v>
      </c>
      <c r="AX112" s="244"/>
      <c r="AY112" s="245" t="s">
        <v>191</v>
      </c>
      <c r="AZ112" s="244"/>
      <c r="BA112" s="245" t="s">
        <v>191</v>
      </c>
      <c r="BB112" s="244"/>
      <c r="BC112" s="245" t="s">
        <v>191</v>
      </c>
      <c r="BD112" s="244"/>
      <c r="BE112" s="245" t="s">
        <v>191</v>
      </c>
      <c r="BF112" s="244"/>
      <c r="BG112" s="245" t="s">
        <v>191</v>
      </c>
      <c r="BH112" s="244"/>
      <c r="BI112" s="245" t="s">
        <v>191</v>
      </c>
      <c r="BJ112" s="244"/>
      <c r="BK112" s="245" t="s">
        <v>191</v>
      </c>
      <c r="BL112" s="244"/>
      <c r="BM112" s="245" t="s">
        <v>191</v>
      </c>
      <c r="BN112" s="244"/>
      <c r="BO112" s="245" t="s">
        <v>191</v>
      </c>
      <c r="BP112" s="244"/>
      <c r="BQ112" s="245" t="s">
        <v>191</v>
      </c>
      <c r="BR112" s="244"/>
      <c r="BS112" s="245" t="s">
        <v>191</v>
      </c>
      <c r="BT112" s="244"/>
      <c r="BU112" s="245" t="s">
        <v>191</v>
      </c>
      <c r="BV112" s="244"/>
      <c r="BW112" s="245" t="s">
        <v>191</v>
      </c>
      <c r="BX112" s="244"/>
      <c r="BY112" s="245" t="s">
        <v>191</v>
      </c>
      <c r="BZ112" s="244"/>
      <c r="CA112" s="245" t="s">
        <v>191</v>
      </c>
      <c r="CB112" s="244"/>
      <c r="CC112" s="245" t="s">
        <v>191</v>
      </c>
      <c r="CD112" s="244"/>
      <c r="CE112" s="245" t="s">
        <v>191</v>
      </c>
      <c r="CF112" s="244"/>
      <c r="CG112" s="245" t="s">
        <v>191</v>
      </c>
      <c r="CH112" s="244"/>
      <c r="CI112" s="245" t="s">
        <v>191</v>
      </c>
      <c r="CJ112" s="244"/>
      <c r="CK112" s="245" t="s">
        <v>191</v>
      </c>
      <c r="CL112" s="244"/>
      <c r="CM112" s="245" t="s">
        <v>191</v>
      </c>
      <c r="CN112" s="244"/>
      <c r="CO112" s="245" t="s">
        <v>191</v>
      </c>
      <c r="CP112" s="244"/>
      <c r="CQ112" s="245" t="s">
        <v>191</v>
      </c>
      <c r="CR112" s="244"/>
      <c r="CS112" s="245" t="s">
        <v>191</v>
      </c>
      <c r="CT112" s="244"/>
      <c r="CU112" s="245" t="s">
        <v>191</v>
      </c>
      <c r="CV112" s="244"/>
      <c r="CW112" s="245" t="s">
        <v>191</v>
      </c>
      <c r="CX112" s="244"/>
      <c r="CY112" s="245" t="s">
        <v>191</v>
      </c>
      <c r="CZ112" s="244"/>
      <c r="DA112" s="245" t="s">
        <v>191</v>
      </c>
      <c r="DB112" s="244"/>
      <c r="DC112" s="245" t="s">
        <v>191</v>
      </c>
      <c r="DD112" s="244"/>
      <c r="DE112" s="245" t="s">
        <v>191</v>
      </c>
      <c r="DF112" s="244"/>
      <c r="DG112" s="245" t="s">
        <v>191</v>
      </c>
      <c r="DH112" s="244"/>
      <c r="DI112" s="245" t="s">
        <v>191</v>
      </c>
      <c r="DJ112" s="244"/>
      <c r="DK112" s="245" t="s">
        <v>191</v>
      </c>
      <c r="DL112" s="244"/>
      <c r="DM112" s="245" t="s">
        <v>191</v>
      </c>
      <c r="DN112" s="244"/>
      <c r="DO112" s="245" t="s">
        <v>191</v>
      </c>
      <c r="DP112" s="244"/>
      <c r="DQ112" s="245" t="s">
        <v>191</v>
      </c>
      <c r="DR112" s="244"/>
      <c r="DS112" s="245" t="s">
        <v>191</v>
      </c>
      <c r="DT112" s="244"/>
      <c r="DU112" s="245" t="s">
        <v>191</v>
      </c>
      <c r="DV112" s="244"/>
      <c r="DW112" s="245" t="s">
        <v>191</v>
      </c>
      <c r="DX112" s="244"/>
      <c r="DY112" s="245" t="s">
        <v>191</v>
      </c>
      <c r="DZ112" s="244"/>
      <c r="EA112" s="245" t="s">
        <v>191</v>
      </c>
      <c r="EB112" s="244"/>
      <c r="EC112" s="245" t="s">
        <v>191</v>
      </c>
      <c r="ED112" s="244"/>
      <c r="EE112" s="245" t="s">
        <v>191</v>
      </c>
      <c r="EF112" s="244"/>
      <c r="EG112" s="245" t="s">
        <v>191</v>
      </c>
      <c r="EH112" s="244"/>
      <c r="EI112" s="245" t="s">
        <v>191</v>
      </c>
      <c r="EJ112" s="244"/>
      <c r="EK112" s="245" t="s">
        <v>191</v>
      </c>
      <c r="EL112" s="244"/>
      <c r="EM112" s="245" t="s">
        <v>191</v>
      </c>
      <c r="EN112" s="244"/>
      <c r="EO112" s="245" t="s">
        <v>191</v>
      </c>
      <c r="EP112" s="244"/>
      <c r="EQ112" s="245" t="s">
        <v>191</v>
      </c>
      <c r="ER112" s="244"/>
      <c r="ES112" s="245" t="s">
        <v>191</v>
      </c>
      <c r="ET112" s="244"/>
      <c r="EU112" s="245" t="s">
        <v>191</v>
      </c>
      <c r="EV112" s="244"/>
      <c r="EW112" s="245" t="s">
        <v>191</v>
      </c>
      <c r="EX112" s="244"/>
      <c r="EY112" s="245" t="s">
        <v>191</v>
      </c>
      <c r="EZ112" s="244"/>
      <c r="FA112" s="245" t="s">
        <v>191</v>
      </c>
      <c r="FB112" s="244"/>
      <c r="FC112" s="245" t="s">
        <v>191</v>
      </c>
      <c r="FD112" s="244"/>
      <c r="FE112" s="245" t="s">
        <v>191</v>
      </c>
      <c r="FF112" s="244"/>
      <c r="FG112" s="245" t="s">
        <v>191</v>
      </c>
      <c r="FH112" s="244"/>
      <c r="FI112" s="245" t="s">
        <v>191</v>
      </c>
      <c r="FJ112" s="244"/>
      <c r="FK112" s="245" t="s">
        <v>191</v>
      </c>
      <c r="FL112" s="244"/>
      <c r="FM112" s="245" t="s">
        <v>191</v>
      </c>
      <c r="FN112" s="244"/>
      <c r="FO112" s="245" t="s">
        <v>191</v>
      </c>
      <c r="FP112" s="244"/>
      <c r="FQ112" s="245" t="s">
        <v>191</v>
      </c>
      <c r="FR112" s="244"/>
      <c r="FS112" s="245" t="s">
        <v>191</v>
      </c>
      <c r="FT112" s="244"/>
      <c r="FU112" s="245" t="s">
        <v>191</v>
      </c>
      <c r="FV112" s="244"/>
      <c r="FW112" s="245" t="s">
        <v>191</v>
      </c>
      <c r="FX112" s="244"/>
      <c r="FY112" s="245" t="s">
        <v>191</v>
      </c>
      <c r="FZ112" s="244"/>
      <c r="GA112" s="245" t="s">
        <v>191</v>
      </c>
      <c r="GB112" s="244"/>
      <c r="GC112" s="245" t="s">
        <v>191</v>
      </c>
      <c r="GD112" s="244"/>
      <c r="GE112" s="245" t="s">
        <v>191</v>
      </c>
      <c r="GF112" s="244"/>
      <c r="GG112" s="245" t="s">
        <v>191</v>
      </c>
      <c r="GH112" s="244"/>
      <c r="GI112" s="245" t="s">
        <v>191</v>
      </c>
      <c r="GJ112" s="244"/>
      <c r="GK112" s="245" t="s">
        <v>191</v>
      </c>
      <c r="GL112" s="244"/>
      <c r="GM112" s="245" t="s">
        <v>191</v>
      </c>
      <c r="GN112" s="244"/>
      <c r="GO112" s="245" t="s">
        <v>191</v>
      </c>
      <c r="GP112" s="244"/>
      <c r="GQ112" s="245" t="s">
        <v>191</v>
      </c>
      <c r="GR112" s="244"/>
      <c r="GS112" s="245" t="s">
        <v>191</v>
      </c>
      <c r="GT112" s="244"/>
      <c r="GU112" s="245" t="s">
        <v>191</v>
      </c>
      <c r="GV112" s="244"/>
      <c r="GW112" s="245" t="s">
        <v>191</v>
      </c>
      <c r="GX112" s="244"/>
      <c r="GY112" s="245" t="s">
        <v>191</v>
      </c>
      <c r="GZ112" s="244"/>
      <c r="HA112" s="245" t="s">
        <v>191</v>
      </c>
      <c r="HB112" s="244"/>
      <c r="HC112" s="245" t="s">
        <v>191</v>
      </c>
      <c r="HD112" s="244"/>
      <c r="HE112" s="245" t="s">
        <v>191</v>
      </c>
      <c r="HF112" s="244"/>
      <c r="HG112" s="245" t="s">
        <v>191</v>
      </c>
      <c r="HH112" s="244"/>
      <c r="HI112" s="245" t="s">
        <v>191</v>
      </c>
      <c r="HJ112" s="244"/>
      <c r="HK112" s="245" t="s">
        <v>191</v>
      </c>
      <c r="HL112" s="244"/>
      <c r="HM112" s="245" t="s">
        <v>191</v>
      </c>
      <c r="HN112" s="244"/>
      <c r="HO112" s="245" t="s">
        <v>191</v>
      </c>
      <c r="HP112" s="244"/>
      <c r="HQ112" s="245" t="s">
        <v>191</v>
      </c>
      <c r="HR112" s="244"/>
      <c r="HS112" s="245" t="s">
        <v>191</v>
      </c>
      <c r="HT112" s="244"/>
      <c r="HU112" s="245" t="s">
        <v>191</v>
      </c>
      <c r="HV112" s="244"/>
      <c r="HW112" s="245" t="s">
        <v>191</v>
      </c>
      <c r="HX112" s="244"/>
      <c r="HY112" s="245" t="s">
        <v>191</v>
      </c>
      <c r="HZ112" s="244"/>
      <c r="IA112" s="245" t="s">
        <v>191</v>
      </c>
      <c r="IB112" s="244"/>
      <c r="IC112" s="245" t="s">
        <v>191</v>
      </c>
      <c r="ID112" s="244"/>
      <c r="IE112" s="245" t="s">
        <v>191</v>
      </c>
      <c r="IF112" s="244"/>
      <c r="IG112" s="245" t="s">
        <v>191</v>
      </c>
      <c r="IH112" s="244"/>
      <c r="II112" s="245" t="s">
        <v>191</v>
      </c>
    </row>
    <row r="113" spans="1:243" ht="15.75" customHeight="1" x14ac:dyDescent="0.2">
      <c r="A113" s="634"/>
      <c r="B113" s="628"/>
      <c r="C113" s="636"/>
      <c r="D113" s="10">
        <v>0</v>
      </c>
      <c r="E113" s="507" t="s">
        <v>7</v>
      </c>
      <c r="F113" s="238">
        <v>0</v>
      </c>
      <c r="G113" s="239"/>
      <c r="H113" s="238">
        <v>0</v>
      </c>
      <c r="I113" s="239"/>
      <c r="J113" s="238">
        <v>0</v>
      </c>
      <c r="K113" s="239"/>
      <c r="L113" s="238">
        <v>0</v>
      </c>
      <c r="M113" s="239"/>
      <c r="N113" s="238">
        <v>0</v>
      </c>
      <c r="O113" s="239"/>
      <c r="P113" s="238">
        <v>0</v>
      </c>
      <c r="Q113" s="239"/>
      <c r="R113" s="238">
        <v>0</v>
      </c>
      <c r="S113" s="239"/>
      <c r="T113" s="238">
        <v>0</v>
      </c>
      <c r="U113" s="239"/>
      <c r="V113" s="238">
        <v>0</v>
      </c>
      <c r="W113" s="239"/>
      <c r="X113" s="238">
        <v>0</v>
      </c>
      <c r="Y113" s="239"/>
      <c r="Z113" s="238">
        <v>0</v>
      </c>
      <c r="AA113" s="239"/>
      <c r="AB113" s="238">
        <v>0</v>
      </c>
      <c r="AC113" s="239"/>
      <c r="AD113" s="238">
        <v>0</v>
      </c>
      <c r="AE113" s="239"/>
      <c r="AF113" s="238">
        <v>0</v>
      </c>
      <c r="AG113" s="239"/>
      <c r="AH113" s="238">
        <v>0</v>
      </c>
      <c r="AI113" s="239"/>
      <c r="AJ113" s="238">
        <v>0</v>
      </c>
      <c r="AK113" s="239"/>
      <c r="AL113" s="238">
        <v>0</v>
      </c>
      <c r="AM113" s="239"/>
      <c r="AN113" s="238">
        <v>0</v>
      </c>
      <c r="AO113" s="239"/>
      <c r="AP113" s="238">
        <v>0</v>
      </c>
      <c r="AQ113" s="239"/>
      <c r="AR113" s="238">
        <v>0</v>
      </c>
      <c r="AS113" s="239"/>
      <c r="AT113" s="238">
        <v>0</v>
      </c>
      <c r="AU113" s="239"/>
      <c r="AV113" s="238">
        <v>0</v>
      </c>
      <c r="AW113" s="239"/>
      <c r="AX113" s="238">
        <v>0</v>
      </c>
      <c r="AY113" s="239"/>
      <c r="AZ113" s="238">
        <v>0</v>
      </c>
      <c r="BA113" s="239"/>
      <c r="BB113" s="238">
        <v>0</v>
      </c>
      <c r="BC113" s="239"/>
      <c r="BD113" s="238">
        <v>0</v>
      </c>
      <c r="BE113" s="239"/>
      <c r="BF113" s="238">
        <v>0</v>
      </c>
      <c r="BG113" s="239"/>
      <c r="BH113" s="238">
        <v>0</v>
      </c>
      <c r="BI113" s="239"/>
      <c r="BJ113" s="238">
        <v>0</v>
      </c>
      <c r="BK113" s="239"/>
      <c r="BL113" s="238">
        <v>0</v>
      </c>
      <c r="BM113" s="239"/>
      <c r="BN113" s="238">
        <v>0</v>
      </c>
      <c r="BO113" s="239"/>
      <c r="BP113" s="238">
        <v>0</v>
      </c>
      <c r="BQ113" s="239"/>
      <c r="BR113" s="238">
        <v>0</v>
      </c>
      <c r="BS113" s="239"/>
      <c r="BT113" s="238">
        <v>0</v>
      </c>
      <c r="BU113" s="239"/>
      <c r="BV113" s="238">
        <v>0</v>
      </c>
      <c r="BW113" s="239"/>
      <c r="BX113" s="238">
        <v>0</v>
      </c>
      <c r="BY113" s="239"/>
      <c r="BZ113" s="238">
        <v>0</v>
      </c>
      <c r="CA113" s="239"/>
      <c r="CB113" s="238">
        <v>0</v>
      </c>
      <c r="CC113" s="239"/>
      <c r="CD113" s="238">
        <v>0</v>
      </c>
      <c r="CE113" s="239"/>
      <c r="CF113" s="238">
        <v>0</v>
      </c>
      <c r="CG113" s="239"/>
      <c r="CH113" s="238">
        <v>0</v>
      </c>
      <c r="CI113" s="239"/>
      <c r="CJ113" s="238">
        <v>0</v>
      </c>
      <c r="CK113" s="239"/>
      <c r="CL113" s="238">
        <v>0</v>
      </c>
      <c r="CM113" s="239"/>
      <c r="CN113" s="238">
        <v>0</v>
      </c>
      <c r="CO113" s="239"/>
      <c r="CP113" s="238">
        <v>0</v>
      </c>
      <c r="CQ113" s="239"/>
      <c r="CR113" s="238">
        <v>0</v>
      </c>
      <c r="CS113" s="239"/>
      <c r="CT113" s="238">
        <v>0</v>
      </c>
      <c r="CU113" s="239"/>
      <c r="CV113" s="238">
        <v>0</v>
      </c>
      <c r="CW113" s="239"/>
      <c r="CX113" s="238">
        <v>0</v>
      </c>
      <c r="CY113" s="239"/>
      <c r="CZ113" s="238">
        <v>0</v>
      </c>
      <c r="DA113" s="239"/>
      <c r="DB113" s="238">
        <v>0</v>
      </c>
      <c r="DC113" s="239"/>
      <c r="DD113" s="238">
        <v>0</v>
      </c>
      <c r="DE113" s="239"/>
      <c r="DF113" s="238">
        <v>0</v>
      </c>
      <c r="DG113" s="239"/>
      <c r="DH113" s="238">
        <v>0</v>
      </c>
      <c r="DI113" s="239"/>
      <c r="DJ113" s="238">
        <v>0</v>
      </c>
      <c r="DK113" s="239"/>
      <c r="DL113" s="238">
        <v>0</v>
      </c>
      <c r="DM113" s="239"/>
      <c r="DN113" s="238">
        <v>0</v>
      </c>
      <c r="DO113" s="239"/>
      <c r="DP113" s="238">
        <v>0</v>
      </c>
      <c r="DQ113" s="239"/>
      <c r="DR113" s="238">
        <v>0</v>
      </c>
      <c r="DS113" s="239"/>
      <c r="DT113" s="238">
        <v>0</v>
      </c>
      <c r="DU113" s="239"/>
      <c r="DV113" s="238">
        <v>0</v>
      </c>
      <c r="DW113" s="239"/>
      <c r="DX113" s="238">
        <v>0</v>
      </c>
      <c r="DY113" s="239"/>
      <c r="DZ113" s="238">
        <v>0</v>
      </c>
      <c r="EA113" s="239"/>
      <c r="EB113" s="238">
        <v>0</v>
      </c>
      <c r="EC113" s="239"/>
      <c r="ED113" s="238">
        <v>0</v>
      </c>
      <c r="EE113" s="239"/>
      <c r="EF113" s="238">
        <v>0</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4"/>
      <c r="B114" s="628"/>
      <c r="C114" s="636"/>
      <c r="D114" s="8" t="s">
        <v>8</v>
      </c>
      <c r="E114" s="508"/>
      <c r="F114" s="246"/>
      <c r="G114" s="247" t="s">
        <v>191</v>
      </c>
      <c r="H114" s="246"/>
      <c r="I114" s="247" t="s">
        <v>191</v>
      </c>
      <c r="J114" s="246"/>
      <c r="K114" s="247" t="s">
        <v>191</v>
      </c>
      <c r="L114" s="246"/>
      <c r="M114" s="247" t="s">
        <v>191</v>
      </c>
      <c r="N114" s="246"/>
      <c r="O114" s="247" t="s">
        <v>191</v>
      </c>
      <c r="P114" s="246"/>
      <c r="Q114" s="247" t="s">
        <v>191</v>
      </c>
      <c r="R114" s="246"/>
      <c r="S114" s="247" t="s">
        <v>191</v>
      </c>
      <c r="T114" s="246"/>
      <c r="U114" s="247" t="s">
        <v>191</v>
      </c>
      <c r="V114" s="246"/>
      <c r="W114" s="247" t="s">
        <v>191</v>
      </c>
      <c r="X114" s="246"/>
      <c r="Y114" s="247" t="s">
        <v>191</v>
      </c>
      <c r="Z114" s="246"/>
      <c r="AA114" s="247" t="s">
        <v>191</v>
      </c>
      <c r="AB114" s="246"/>
      <c r="AC114" s="247" t="s">
        <v>191</v>
      </c>
      <c r="AD114" s="246"/>
      <c r="AE114" s="247" t="s">
        <v>191</v>
      </c>
      <c r="AF114" s="246"/>
      <c r="AG114" s="247" t="s">
        <v>191</v>
      </c>
      <c r="AH114" s="246"/>
      <c r="AI114" s="247" t="s">
        <v>191</v>
      </c>
      <c r="AJ114" s="246"/>
      <c r="AK114" s="247" t="s">
        <v>191</v>
      </c>
      <c r="AL114" s="246"/>
      <c r="AM114" s="247" t="s">
        <v>191</v>
      </c>
      <c r="AN114" s="246"/>
      <c r="AO114" s="247" t="s">
        <v>191</v>
      </c>
      <c r="AP114" s="246"/>
      <c r="AQ114" s="247" t="s">
        <v>191</v>
      </c>
      <c r="AR114" s="246"/>
      <c r="AS114" s="247" t="s">
        <v>191</v>
      </c>
      <c r="AT114" s="246"/>
      <c r="AU114" s="247" t="s">
        <v>191</v>
      </c>
      <c r="AV114" s="246"/>
      <c r="AW114" s="247" t="s">
        <v>191</v>
      </c>
      <c r="AX114" s="246"/>
      <c r="AY114" s="247" t="s">
        <v>191</v>
      </c>
      <c r="AZ114" s="246"/>
      <c r="BA114" s="247" t="s">
        <v>191</v>
      </c>
      <c r="BB114" s="246"/>
      <c r="BC114" s="247" t="s">
        <v>191</v>
      </c>
      <c r="BD114" s="246"/>
      <c r="BE114" s="247" t="s">
        <v>191</v>
      </c>
      <c r="BF114" s="246"/>
      <c r="BG114" s="247" t="s">
        <v>191</v>
      </c>
      <c r="BH114" s="246"/>
      <c r="BI114" s="247" t="s">
        <v>191</v>
      </c>
      <c r="BJ114" s="246"/>
      <c r="BK114" s="247" t="s">
        <v>191</v>
      </c>
      <c r="BL114" s="246"/>
      <c r="BM114" s="247" t="s">
        <v>191</v>
      </c>
      <c r="BN114" s="246"/>
      <c r="BO114" s="247" t="s">
        <v>191</v>
      </c>
      <c r="BP114" s="246"/>
      <c r="BQ114" s="247" t="s">
        <v>191</v>
      </c>
      <c r="BR114" s="246"/>
      <c r="BS114" s="247" t="s">
        <v>191</v>
      </c>
      <c r="BT114" s="246"/>
      <c r="BU114" s="247" t="s">
        <v>191</v>
      </c>
      <c r="BV114" s="246"/>
      <c r="BW114" s="247" t="s">
        <v>191</v>
      </c>
      <c r="BX114" s="246"/>
      <c r="BY114" s="247" t="s">
        <v>191</v>
      </c>
      <c r="BZ114" s="246"/>
      <c r="CA114" s="247" t="s">
        <v>191</v>
      </c>
      <c r="CB114" s="246"/>
      <c r="CC114" s="247" t="s">
        <v>191</v>
      </c>
      <c r="CD114" s="246"/>
      <c r="CE114" s="247" t="s">
        <v>191</v>
      </c>
      <c r="CF114" s="246"/>
      <c r="CG114" s="247" t="s">
        <v>191</v>
      </c>
      <c r="CH114" s="246"/>
      <c r="CI114" s="247" t="s">
        <v>191</v>
      </c>
      <c r="CJ114" s="246"/>
      <c r="CK114" s="247" t="s">
        <v>191</v>
      </c>
      <c r="CL114" s="246"/>
      <c r="CM114" s="247" t="s">
        <v>191</v>
      </c>
      <c r="CN114" s="246"/>
      <c r="CO114" s="247" t="s">
        <v>191</v>
      </c>
      <c r="CP114" s="246"/>
      <c r="CQ114" s="247" t="s">
        <v>191</v>
      </c>
      <c r="CR114" s="246"/>
      <c r="CS114" s="247" t="s">
        <v>191</v>
      </c>
      <c r="CT114" s="246"/>
      <c r="CU114" s="247" t="s">
        <v>191</v>
      </c>
      <c r="CV114" s="246"/>
      <c r="CW114" s="247" t="s">
        <v>191</v>
      </c>
      <c r="CX114" s="246"/>
      <c r="CY114" s="247" t="s">
        <v>191</v>
      </c>
      <c r="CZ114" s="246"/>
      <c r="DA114" s="247" t="s">
        <v>191</v>
      </c>
      <c r="DB114" s="246"/>
      <c r="DC114" s="247" t="s">
        <v>191</v>
      </c>
      <c r="DD114" s="246"/>
      <c r="DE114" s="247" t="s">
        <v>191</v>
      </c>
      <c r="DF114" s="246"/>
      <c r="DG114" s="247" t="s">
        <v>191</v>
      </c>
      <c r="DH114" s="246"/>
      <c r="DI114" s="247" t="s">
        <v>191</v>
      </c>
      <c r="DJ114" s="246"/>
      <c r="DK114" s="247" t="s">
        <v>191</v>
      </c>
      <c r="DL114" s="246"/>
      <c r="DM114" s="247" t="s">
        <v>191</v>
      </c>
      <c r="DN114" s="246"/>
      <c r="DO114" s="247" t="s">
        <v>191</v>
      </c>
      <c r="DP114" s="246"/>
      <c r="DQ114" s="247" t="s">
        <v>191</v>
      </c>
      <c r="DR114" s="246"/>
      <c r="DS114" s="247" t="s">
        <v>191</v>
      </c>
      <c r="DT114" s="246"/>
      <c r="DU114" s="247" t="s">
        <v>191</v>
      </c>
      <c r="DV114" s="246"/>
      <c r="DW114" s="247" t="s">
        <v>191</v>
      </c>
      <c r="DX114" s="246"/>
      <c r="DY114" s="247" t="s">
        <v>191</v>
      </c>
      <c r="DZ114" s="246"/>
      <c r="EA114" s="247" t="s">
        <v>191</v>
      </c>
      <c r="EB114" s="246"/>
      <c r="EC114" s="247" t="s">
        <v>191</v>
      </c>
      <c r="ED114" s="246"/>
      <c r="EE114" s="247" t="s">
        <v>191</v>
      </c>
      <c r="EF114" s="246"/>
      <c r="EG114" s="247" t="s">
        <v>191</v>
      </c>
      <c r="EH114" s="246"/>
      <c r="EI114" s="247" t="s">
        <v>191</v>
      </c>
      <c r="EJ114" s="246"/>
      <c r="EK114" s="247" t="s">
        <v>191</v>
      </c>
      <c r="EL114" s="246"/>
      <c r="EM114" s="247" t="s">
        <v>191</v>
      </c>
      <c r="EN114" s="246"/>
      <c r="EO114" s="247" t="s">
        <v>191</v>
      </c>
      <c r="EP114" s="246"/>
      <c r="EQ114" s="247" t="s">
        <v>191</v>
      </c>
      <c r="ER114" s="246"/>
      <c r="ES114" s="247" t="s">
        <v>191</v>
      </c>
      <c r="ET114" s="246"/>
      <c r="EU114" s="247" t="s">
        <v>191</v>
      </c>
      <c r="EV114" s="246"/>
      <c r="EW114" s="247" t="s">
        <v>191</v>
      </c>
      <c r="EX114" s="246"/>
      <c r="EY114" s="247" t="s">
        <v>191</v>
      </c>
      <c r="EZ114" s="246"/>
      <c r="FA114" s="247" t="s">
        <v>191</v>
      </c>
      <c r="FB114" s="246"/>
      <c r="FC114" s="247" t="s">
        <v>191</v>
      </c>
      <c r="FD114" s="246"/>
      <c r="FE114" s="247" t="s">
        <v>191</v>
      </c>
      <c r="FF114" s="246"/>
      <c r="FG114" s="247" t="s">
        <v>191</v>
      </c>
      <c r="FH114" s="246"/>
      <c r="FI114" s="247" t="s">
        <v>191</v>
      </c>
      <c r="FJ114" s="246"/>
      <c r="FK114" s="247" t="s">
        <v>191</v>
      </c>
      <c r="FL114" s="246"/>
      <c r="FM114" s="247" t="s">
        <v>191</v>
      </c>
      <c r="FN114" s="246"/>
      <c r="FO114" s="247" t="s">
        <v>191</v>
      </c>
      <c r="FP114" s="246"/>
      <c r="FQ114" s="247" t="s">
        <v>191</v>
      </c>
      <c r="FR114" s="246"/>
      <c r="FS114" s="247" t="s">
        <v>191</v>
      </c>
      <c r="FT114" s="246"/>
      <c r="FU114" s="247" t="s">
        <v>191</v>
      </c>
      <c r="FV114" s="246"/>
      <c r="FW114" s="247" t="s">
        <v>191</v>
      </c>
      <c r="FX114" s="246"/>
      <c r="FY114" s="247" t="s">
        <v>191</v>
      </c>
      <c r="FZ114" s="246"/>
      <c r="GA114" s="247" t="s">
        <v>191</v>
      </c>
      <c r="GB114" s="246"/>
      <c r="GC114" s="247" t="s">
        <v>191</v>
      </c>
      <c r="GD114" s="246"/>
      <c r="GE114" s="247" t="s">
        <v>191</v>
      </c>
      <c r="GF114" s="246"/>
      <c r="GG114" s="247" t="s">
        <v>191</v>
      </c>
      <c r="GH114" s="246"/>
      <c r="GI114" s="247" t="s">
        <v>191</v>
      </c>
      <c r="GJ114" s="246"/>
      <c r="GK114" s="247" t="s">
        <v>191</v>
      </c>
      <c r="GL114" s="246"/>
      <c r="GM114" s="247" t="s">
        <v>191</v>
      </c>
      <c r="GN114" s="246"/>
      <c r="GO114" s="247" t="s">
        <v>191</v>
      </c>
      <c r="GP114" s="246"/>
      <c r="GQ114" s="247" t="s">
        <v>191</v>
      </c>
      <c r="GR114" s="246"/>
      <c r="GS114" s="247" t="s">
        <v>191</v>
      </c>
      <c r="GT114" s="246"/>
      <c r="GU114" s="247" t="s">
        <v>191</v>
      </c>
      <c r="GV114" s="246"/>
      <c r="GW114" s="247" t="s">
        <v>191</v>
      </c>
      <c r="GX114" s="246"/>
      <c r="GY114" s="247" t="s">
        <v>191</v>
      </c>
      <c r="GZ114" s="246"/>
      <c r="HA114" s="247" t="s">
        <v>191</v>
      </c>
      <c r="HB114" s="246"/>
      <c r="HC114" s="247" t="s">
        <v>191</v>
      </c>
      <c r="HD114" s="246"/>
      <c r="HE114" s="247" t="s">
        <v>191</v>
      </c>
      <c r="HF114" s="246"/>
      <c r="HG114" s="247" t="s">
        <v>191</v>
      </c>
      <c r="HH114" s="246"/>
      <c r="HI114" s="247" t="s">
        <v>191</v>
      </c>
      <c r="HJ114" s="246"/>
      <c r="HK114" s="247" t="s">
        <v>191</v>
      </c>
      <c r="HL114" s="246"/>
      <c r="HM114" s="247" t="s">
        <v>191</v>
      </c>
      <c r="HN114" s="246"/>
      <c r="HO114" s="247" t="s">
        <v>191</v>
      </c>
      <c r="HP114" s="246"/>
      <c r="HQ114" s="247" t="s">
        <v>191</v>
      </c>
      <c r="HR114" s="246"/>
      <c r="HS114" s="247" t="s">
        <v>191</v>
      </c>
      <c r="HT114" s="246"/>
      <c r="HU114" s="247" t="s">
        <v>191</v>
      </c>
      <c r="HV114" s="246"/>
      <c r="HW114" s="247" t="s">
        <v>191</v>
      </c>
      <c r="HX114" s="246"/>
      <c r="HY114" s="247" t="s">
        <v>191</v>
      </c>
      <c r="HZ114" s="246"/>
      <c r="IA114" s="247" t="s">
        <v>191</v>
      </c>
      <c r="IB114" s="246"/>
      <c r="IC114" s="247" t="s">
        <v>191</v>
      </c>
      <c r="ID114" s="246"/>
      <c r="IE114" s="247" t="s">
        <v>191</v>
      </c>
      <c r="IF114" s="246"/>
      <c r="IG114" s="247" t="s">
        <v>191</v>
      </c>
      <c r="IH114" s="246"/>
      <c r="II114" s="247" t="s">
        <v>191</v>
      </c>
    </row>
    <row r="115" spans="1:243" ht="15.75" customHeight="1" x14ac:dyDescent="0.2">
      <c r="A115" s="634"/>
      <c r="B115" s="628"/>
      <c r="C115" s="636"/>
      <c r="D115" s="11">
        <v>0</v>
      </c>
      <c r="E115" s="509" t="s">
        <v>9</v>
      </c>
      <c r="F115" s="240">
        <v>0</v>
      </c>
      <c r="G115" s="241"/>
      <c r="H115" s="240">
        <v>0</v>
      </c>
      <c r="I115" s="241"/>
      <c r="J115" s="240">
        <v>0</v>
      </c>
      <c r="K115" s="241"/>
      <c r="L115" s="240">
        <v>0</v>
      </c>
      <c r="M115" s="241"/>
      <c r="N115" s="240">
        <v>0</v>
      </c>
      <c r="O115" s="241"/>
      <c r="P115" s="240">
        <v>0</v>
      </c>
      <c r="Q115" s="241"/>
      <c r="R115" s="240">
        <v>0</v>
      </c>
      <c r="S115" s="241"/>
      <c r="T115" s="240">
        <v>0</v>
      </c>
      <c r="U115" s="241"/>
      <c r="V115" s="240">
        <v>0</v>
      </c>
      <c r="W115" s="241"/>
      <c r="X115" s="240">
        <v>0</v>
      </c>
      <c r="Y115" s="241"/>
      <c r="Z115" s="240">
        <v>0</v>
      </c>
      <c r="AA115" s="241"/>
      <c r="AB115" s="240">
        <v>0</v>
      </c>
      <c r="AC115" s="241"/>
      <c r="AD115" s="240">
        <v>0</v>
      </c>
      <c r="AE115" s="241"/>
      <c r="AF115" s="240">
        <v>0</v>
      </c>
      <c r="AG115" s="241"/>
      <c r="AH115" s="240">
        <v>0</v>
      </c>
      <c r="AI115" s="241"/>
      <c r="AJ115" s="240">
        <v>0</v>
      </c>
      <c r="AK115" s="241"/>
      <c r="AL115" s="240">
        <v>0</v>
      </c>
      <c r="AM115" s="241"/>
      <c r="AN115" s="240">
        <v>0</v>
      </c>
      <c r="AO115" s="241"/>
      <c r="AP115" s="240">
        <v>0</v>
      </c>
      <c r="AQ115" s="241"/>
      <c r="AR115" s="240">
        <v>0</v>
      </c>
      <c r="AS115" s="241"/>
      <c r="AT115" s="240">
        <v>0</v>
      </c>
      <c r="AU115" s="241"/>
      <c r="AV115" s="240">
        <v>0</v>
      </c>
      <c r="AW115" s="241"/>
      <c r="AX115" s="240">
        <v>0</v>
      </c>
      <c r="AY115" s="241"/>
      <c r="AZ115" s="240">
        <v>0</v>
      </c>
      <c r="BA115" s="241"/>
      <c r="BB115" s="240">
        <v>0</v>
      </c>
      <c r="BC115" s="241"/>
      <c r="BD115" s="240">
        <v>0</v>
      </c>
      <c r="BE115" s="241"/>
      <c r="BF115" s="240">
        <v>0</v>
      </c>
      <c r="BG115" s="241"/>
      <c r="BH115" s="240">
        <v>0</v>
      </c>
      <c r="BI115" s="241"/>
      <c r="BJ115" s="240">
        <v>0</v>
      </c>
      <c r="BK115" s="241"/>
      <c r="BL115" s="240">
        <v>0</v>
      </c>
      <c r="BM115" s="241"/>
      <c r="BN115" s="240">
        <v>0</v>
      </c>
      <c r="BO115" s="241"/>
      <c r="BP115" s="240">
        <v>0</v>
      </c>
      <c r="BQ115" s="241"/>
      <c r="BR115" s="240">
        <v>0</v>
      </c>
      <c r="BS115" s="241"/>
      <c r="BT115" s="240">
        <v>0</v>
      </c>
      <c r="BU115" s="241"/>
      <c r="BV115" s="240">
        <v>0</v>
      </c>
      <c r="BW115" s="241"/>
      <c r="BX115" s="240">
        <v>0</v>
      </c>
      <c r="BY115" s="241"/>
      <c r="BZ115" s="240">
        <v>0</v>
      </c>
      <c r="CA115" s="241"/>
      <c r="CB115" s="240">
        <v>0</v>
      </c>
      <c r="CC115" s="241"/>
      <c r="CD115" s="240">
        <v>0</v>
      </c>
      <c r="CE115" s="241"/>
      <c r="CF115" s="240">
        <v>0</v>
      </c>
      <c r="CG115" s="241"/>
      <c r="CH115" s="240">
        <v>0</v>
      </c>
      <c r="CI115" s="241"/>
      <c r="CJ115" s="240">
        <v>0</v>
      </c>
      <c r="CK115" s="241"/>
      <c r="CL115" s="240">
        <v>0</v>
      </c>
      <c r="CM115" s="241"/>
      <c r="CN115" s="240">
        <v>0</v>
      </c>
      <c r="CO115" s="241"/>
      <c r="CP115" s="240">
        <v>0</v>
      </c>
      <c r="CQ115" s="241"/>
      <c r="CR115" s="240">
        <v>0</v>
      </c>
      <c r="CS115" s="241"/>
      <c r="CT115" s="240">
        <v>0</v>
      </c>
      <c r="CU115" s="241"/>
      <c r="CV115" s="240">
        <v>0</v>
      </c>
      <c r="CW115" s="241"/>
      <c r="CX115" s="240">
        <v>0</v>
      </c>
      <c r="CY115" s="241"/>
      <c r="CZ115" s="240">
        <v>0</v>
      </c>
      <c r="DA115" s="241"/>
      <c r="DB115" s="240">
        <v>0</v>
      </c>
      <c r="DC115" s="241"/>
      <c r="DD115" s="240">
        <v>0</v>
      </c>
      <c r="DE115" s="241"/>
      <c r="DF115" s="240">
        <v>0</v>
      </c>
      <c r="DG115" s="241"/>
      <c r="DH115" s="240">
        <v>0</v>
      </c>
      <c r="DI115" s="241"/>
      <c r="DJ115" s="240">
        <v>0</v>
      </c>
      <c r="DK115" s="241"/>
      <c r="DL115" s="240">
        <v>0</v>
      </c>
      <c r="DM115" s="241"/>
      <c r="DN115" s="240">
        <v>0</v>
      </c>
      <c r="DO115" s="241"/>
      <c r="DP115" s="240">
        <v>0</v>
      </c>
      <c r="DQ115" s="241"/>
      <c r="DR115" s="240">
        <v>0</v>
      </c>
      <c r="DS115" s="241"/>
      <c r="DT115" s="240">
        <v>0</v>
      </c>
      <c r="DU115" s="241"/>
      <c r="DV115" s="240">
        <v>0</v>
      </c>
      <c r="DW115" s="241"/>
      <c r="DX115" s="240">
        <v>0</v>
      </c>
      <c r="DY115" s="241"/>
      <c r="DZ115" s="240">
        <v>0</v>
      </c>
      <c r="EA115" s="241"/>
      <c r="EB115" s="240">
        <v>0</v>
      </c>
      <c r="EC115" s="241"/>
      <c r="ED115" s="240">
        <v>0</v>
      </c>
      <c r="EE115" s="241"/>
      <c r="EF115" s="240">
        <v>0</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4"/>
      <c r="B116" s="628"/>
      <c r="C116" s="636"/>
      <c r="D116" s="9">
        <v>0</v>
      </c>
      <c r="E116" s="510"/>
      <c r="F116" s="244"/>
      <c r="G116" s="245" t="s">
        <v>191</v>
      </c>
      <c r="H116" s="244"/>
      <c r="I116" s="245" t="s">
        <v>191</v>
      </c>
      <c r="J116" s="244"/>
      <c r="K116" s="245" t="s">
        <v>191</v>
      </c>
      <c r="L116" s="244"/>
      <c r="M116" s="245" t="s">
        <v>191</v>
      </c>
      <c r="N116" s="244"/>
      <c r="O116" s="245" t="s">
        <v>191</v>
      </c>
      <c r="P116" s="244"/>
      <c r="Q116" s="245" t="s">
        <v>191</v>
      </c>
      <c r="R116" s="244"/>
      <c r="S116" s="245" t="s">
        <v>191</v>
      </c>
      <c r="T116" s="244"/>
      <c r="U116" s="245" t="s">
        <v>191</v>
      </c>
      <c r="V116" s="244"/>
      <c r="W116" s="245" t="s">
        <v>191</v>
      </c>
      <c r="X116" s="244"/>
      <c r="Y116" s="245" t="s">
        <v>191</v>
      </c>
      <c r="Z116" s="244"/>
      <c r="AA116" s="245" t="s">
        <v>191</v>
      </c>
      <c r="AB116" s="244"/>
      <c r="AC116" s="245" t="s">
        <v>191</v>
      </c>
      <c r="AD116" s="244"/>
      <c r="AE116" s="245" t="s">
        <v>191</v>
      </c>
      <c r="AF116" s="244"/>
      <c r="AG116" s="245" t="s">
        <v>191</v>
      </c>
      <c r="AH116" s="244"/>
      <c r="AI116" s="245" t="s">
        <v>191</v>
      </c>
      <c r="AJ116" s="244"/>
      <c r="AK116" s="245" t="s">
        <v>191</v>
      </c>
      <c r="AL116" s="244"/>
      <c r="AM116" s="245" t="s">
        <v>191</v>
      </c>
      <c r="AN116" s="244"/>
      <c r="AO116" s="245" t="s">
        <v>191</v>
      </c>
      <c r="AP116" s="244"/>
      <c r="AQ116" s="245" t="s">
        <v>191</v>
      </c>
      <c r="AR116" s="244"/>
      <c r="AS116" s="245" t="s">
        <v>191</v>
      </c>
      <c r="AT116" s="244"/>
      <c r="AU116" s="245" t="s">
        <v>191</v>
      </c>
      <c r="AV116" s="244"/>
      <c r="AW116" s="245" t="s">
        <v>191</v>
      </c>
      <c r="AX116" s="244"/>
      <c r="AY116" s="245" t="s">
        <v>191</v>
      </c>
      <c r="AZ116" s="244"/>
      <c r="BA116" s="245" t="s">
        <v>191</v>
      </c>
      <c r="BB116" s="244"/>
      <c r="BC116" s="245" t="s">
        <v>191</v>
      </c>
      <c r="BD116" s="244"/>
      <c r="BE116" s="245" t="s">
        <v>191</v>
      </c>
      <c r="BF116" s="244"/>
      <c r="BG116" s="245" t="s">
        <v>191</v>
      </c>
      <c r="BH116" s="244"/>
      <c r="BI116" s="245" t="s">
        <v>191</v>
      </c>
      <c r="BJ116" s="244"/>
      <c r="BK116" s="245" t="s">
        <v>191</v>
      </c>
      <c r="BL116" s="244"/>
      <c r="BM116" s="245" t="s">
        <v>191</v>
      </c>
      <c r="BN116" s="244"/>
      <c r="BO116" s="245" t="s">
        <v>191</v>
      </c>
      <c r="BP116" s="244"/>
      <c r="BQ116" s="245" t="s">
        <v>191</v>
      </c>
      <c r="BR116" s="244"/>
      <c r="BS116" s="245" t="s">
        <v>191</v>
      </c>
      <c r="BT116" s="244"/>
      <c r="BU116" s="245" t="s">
        <v>191</v>
      </c>
      <c r="BV116" s="244"/>
      <c r="BW116" s="245" t="s">
        <v>191</v>
      </c>
      <c r="BX116" s="244"/>
      <c r="BY116" s="245" t="s">
        <v>191</v>
      </c>
      <c r="BZ116" s="244"/>
      <c r="CA116" s="245" t="s">
        <v>191</v>
      </c>
      <c r="CB116" s="244"/>
      <c r="CC116" s="245" t="s">
        <v>191</v>
      </c>
      <c r="CD116" s="244"/>
      <c r="CE116" s="245" t="s">
        <v>191</v>
      </c>
      <c r="CF116" s="244"/>
      <c r="CG116" s="245" t="s">
        <v>191</v>
      </c>
      <c r="CH116" s="244"/>
      <c r="CI116" s="245" t="s">
        <v>191</v>
      </c>
      <c r="CJ116" s="244"/>
      <c r="CK116" s="245" t="s">
        <v>191</v>
      </c>
      <c r="CL116" s="244"/>
      <c r="CM116" s="245" t="s">
        <v>191</v>
      </c>
      <c r="CN116" s="244"/>
      <c r="CO116" s="245" t="s">
        <v>191</v>
      </c>
      <c r="CP116" s="244"/>
      <c r="CQ116" s="245" t="s">
        <v>191</v>
      </c>
      <c r="CR116" s="244"/>
      <c r="CS116" s="245" t="s">
        <v>191</v>
      </c>
      <c r="CT116" s="244"/>
      <c r="CU116" s="245" t="s">
        <v>191</v>
      </c>
      <c r="CV116" s="244"/>
      <c r="CW116" s="245" t="s">
        <v>191</v>
      </c>
      <c r="CX116" s="244"/>
      <c r="CY116" s="245" t="s">
        <v>191</v>
      </c>
      <c r="CZ116" s="244"/>
      <c r="DA116" s="245" t="s">
        <v>191</v>
      </c>
      <c r="DB116" s="244"/>
      <c r="DC116" s="245" t="s">
        <v>191</v>
      </c>
      <c r="DD116" s="244"/>
      <c r="DE116" s="245" t="s">
        <v>191</v>
      </c>
      <c r="DF116" s="244"/>
      <c r="DG116" s="245" t="s">
        <v>191</v>
      </c>
      <c r="DH116" s="244"/>
      <c r="DI116" s="245" t="s">
        <v>191</v>
      </c>
      <c r="DJ116" s="244"/>
      <c r="DK116" s="245" t="s">
        <v>191</v>
      </c>
      <c r="DL116" s="244"/>
      <c r="DM116" s="245" t="s">
        <v>191</v>
      </c>
      <c r="DN116" s="244"/>
      <c r="DO116" s="245" t="s">
        <v>191</v>
      </c>
      <c r="DP116" s="244"/>
      <c r="DQ116" s="245" t="s">
        <v>191</v>
      </c>
      <c r="DR116" s="244"/>
      <c r="DS116" s="245" t="s">
        <v>191</v>
      </c>
      <c r="DT116" s="244"/>
      <c r="DU116" s="245" t="s">
        <v>191</v>
      </c>
      <c r="DV116" s="244"/>
      <c r="DW116" s="245" t="s">
        <v>191</v>
      </c>
      <c r="DX116" s="244"/>
      <c r="DY116" s="245" t="s">
        <v>191</v>
      </c>
      <c r="DZ116" s="244"/>
      <c r="EA116" s="245" t="s">
        <v>191</v>
      </c>
      <c r="EB116" s="244"/>
      <c r="EC116" s="245" t="s">
        <v>191</v>
      </c>
      <c r="ED116" s="244"/>
      <c r="EE116" s="245" t="s">
        <v>191</v>
      </c>
      <c r="EF116" s="244"/>
      <c r="EG116" s="245" t="s">
        <v>191</v>
      </c>
      <c r="EH116" s="244"/>
      <c r="EI116" s="245" t="s">
        <v>191</v>
      </c>
      <c r="EJ116" s="244"/>
      <c r="EK116" s="245" t="s">
        <v>191</v>
      </c>
      <c r="EL116" s="244"/>
      <c r="EM116" s="245" t="s">
        <v>191</v>
      </c>
      <c r="EN116" s="244"/>
      <c r="EO116" s="245" t="s">
        <v>191</v>
      </c>
      <c r="EP116" s="244"/>
      <c r="EQ116" s="245" t="s">
        <v>191</v>
      </c>
      <c r="ER116" s="244"/>
      <c r="ES116" s="245" t="s">
        <v>191</v>
      </c>
      <c r="ET116" s="244"/>
      <c r="EU116" s="245" t="s">
        <v>191</v>
      </c>
      <c r="EV116" s="244"/>
      <c r="EW116" s="245" t="s">
        <v>191</v>
      </c>
      <c r="EX116" s="244"/>
      <c r="EY116" s="245" t="s">
        <v>191</v>
      </c>
      <c r="EZ116" s="244"/>
      <c r="FA116" s="245" t="s">
        <v>191</v>
      </c>
      <c r="FB116" s="244"/>
      <c r="FC116" s="245" t="s">
        <v>191</v>
      </c>
      <c r="FD116" s="244"/>
      <c r="FE116" s="245" t="s">
        <v>191</v>
      </c>
      <c r="FF116" s="244"/>
      <c r="FG116" s="245" t="s">
        <v>191</v>
      </c>
      <c r="FH116" s="244"/>
      <c r="FI116" s="245" t="s">
        <v>191</v>
      </c>
      <c r="FJ116" s="244"/>
      <c r="FK116" s="245" t="s">
        <v>191</v>
      </c>
      <c r="FL116" s="244"/>
      <c r="FM116" s="245" t="s">
        <v>191</v>
      </c>
      <c r="FN116" s="244"/>
      <c r="FO116" s="245" t="s">
        <v>191</v>
      </c>
      <c r="FP116" s="244"/>
      <c r="FQ116" s="245" t="s">
        <v>191</v>
      </c>
      <c r="FR116" s="244"/>
      <c r="FS116" s="245" t="s">
        <v>191</v>
      </c>
      <c r="FT116" s="244"/>
      <c r="FU116" s="245" t="s">
        <v>191</v>
      </c>
      <c r="FV116" s="244"/>
      <c r="FW116" s="245" t="s">
        <v>191</v>
      </c>
      <c r="FX116" s="244"/>
      <c r="FY116" s="245" t="s">
        <v>191</v>
      </c>
      <c r="FZ116" s="244"/>
      <c r="GA116" s="245" t="s">
        <v>191</v>
      </c>
      <c r="GB116" s="244"/>
      <c r="GC116" s="245" t="s">
        <v>191</v>
      </c>
      <c r="GD116" s="244"/>
      <c r="GE116" s="245" t="s">
        <v>191</v>
      </c>
      <c r="GF116" s="244"/>
      <c r="GG116" s="245" t="s">
        <v>191</v>
      </c>
      <c r="GH116" s="244"/>
      <c r="GI116" s="245" t="s">
        <v>191</v>
      </c>
      <c r="GJ116" s="244"/>
      <c r="GK116" s="245" t="s">
        <v>191</v>
      </c>
      <c r="GL116" s="244"/>
      <c r="GM116" s="245" t="s">
        <v>191</v>
      </c>
      <c r="GN116" s="244"/>
      <c r="GO116" s="245" t="s">
        <v>191</v>
      </c>
      <c r="GP116" s="244"/>
      <c r="GQ116" s="245" t="s">
        <v>191</v>
      </c>
      <c r="GR116" s="244"/>
      <c r="GS116" s="245" t="s">
        <v>191</v>
      </c>
      <c r="GT116" s="244"/>
      <c r="GU116" s="245" t="s">
        <v>191</v>
      </c>
      <c r="GV116" s="244"/>
      <c r="GW116" s="245" t="s">
        <v>191</v>
      </c>
      <c r="GX116" s="244"/>
      <c r="GY116" s="245" t="s">
        <v>191</v>
      </c>
      <c r="GZ116" s="244"/>
      <c r="HA116" s="245" t="s">
        <v>191</v>
      </c>
      <c r="HB116" s="244"/>
      <c r="HC116" s="245" t="s">
        <v>191</v>
      </c>
      <c r="HD116" s="244"/>
      <c r="HE116" s="245" t="s">
        <v>191</v>
      </c>
      <c r="HF116" s="244"/>
      <c r="HG116" s="245" t="s">
        <v>191</v>
      </c>
      <c r="HH116" s="244"/>
      <c r="HI116" s="245" t="s">
        <v>191</v>
      </c>
      <c r="HJ116" s="244"/>
      <c r="HK116" s="245" t="s">
        <v>191</v>
      </c>
      <c r="HL116" s="244"/>
      <c r="HM116" s="245" t="s">
        <v>191</v>
      </c>
      <c r="HN116" s="244"/>
      <c r="HO116" s="245" t="s">
        <v>191</v>
      </c>
      <c r="HP116" s="244"/>
      <c r="HQ116" s="245" t="s">
        <v>191</v>
      </c>
      <c r="HR116" s="244"/>
      <c r="HS116" s="245" t="s">
        <v>191</v>
      </c>
      <c r="HT116" s="244"/>
      <c r="HU116" s="245" t="s">
        <v>191</v>
      </c>
      <c r="HV116" s="244"/>
      <c r="HW116" s="245" t="s">
        <v>191</v>
      </c>
      <c r="HX116" s="244"/>
      <c r="HY116" s="245" t="s">
        <v>191</v>
      </c>
      <c r="HZ116" s="244"/>
      <c r="IA116" s="245" t="s">
        <v>191</v>
      </c>
      <c r="IB116" s="244"/>
      <c r="IC116" s="245" t="s">
        <v>191</v>
      </c>
      <c r="ID116" s="244"/>
      <c r="IE116" s="245" t="s">
        <v>191</v>
      </c>
      <c r="IF116" s="244"/>
      <c r="IG116" s="245" t="s">
        <v>191</v>
      </c>
      <c r="IH116" s="244"/>
      <c r="II116" s="245" t="s">
        <v>191</v>
      </c>
    </row>
    <row r="117" spans="1:243" ht="15.75" customHeight="1" x14ac:dyDescent="0.2">
      <c r="A117" s="634"/>
      <c r="B117" s="628"/>
      <c r="C117" s="636"/>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4"/>
      <c r="B118" s="641"/>
      <c r="C118" s="643"/>
      <c r="D118" s="9" t="s">
        <v>11</v>
      </c>
      <c r="E118" s="510"/>
      <c r="F118" s="244"/>
      <c r="G118" s="245" t="s">
        <v>191</v>
      </c>
      <c r="H118" s="244"/>
      <c r="I118" s="245" t="s">
        <v>191</v>
      </c>
      <c r="J118" s="244"/>
      <c r="K118" s="245" t="s">
        <v>191</v>
      </c>
      <c r="L118" s="244"/>
      <c r="M118" s="245" t="s">
        <v>191</v>
      </c>
      <c r="N118" s="244"/>
      <c r="O118" s="245" t="s">
        <v>191</v>
      </c>
      <c r="P118" s="244"/>
      <c r="Q118" s="245" t="s">
        <v>191</v>
      </c>
      <c r="R118" s="244"/>
      <c r="S118" s="245" t="s">
        <v>191</v>
      </c>
      <c r="T118" s="244"/>
      <c r="U118" s="245" t="s">
        <v>191</v>
      </c>
      <c r="V118" s="244"/>
      <c r="W118" s="245" t="s">
        <v>191</v>
      </c>
      <c r="X118" s="244"/>
      <c r="Y118" s="245" t="s">
        <v>191</v>
      </c>
      <c r="Z118" s="244"/>
      <c r="AA118" s="245" t="s">
        <v>191</v>
      </c>
      <c r="AB118" s="244"/>
      <c r="AC118" s="245" t="s">
        <v>191</v>
      </c>
      <c r="AD118" s="244"/>
      <c r="AE118" s="245" t="s">
        <v>191</v>
      </c>
      <c r="AF118" s="244"/>
      <c r="AG118" s="245" t="s">
        <v>191</v>
      </c>
      <c r="AH118" s="244"/>
      <c r="AI118" s="245" t="s">
        <v>191</v>
      </c>
      <c r="AJ118" s="244"/>
      <c r="AK118" s="245" t="s">
        <v>191</v>
      </c>
      <c r="AL118" s="244"/>
      <c r="AM118" s="245" t="s">
        <v>191</v>
      </c>
      <c r="AN118" s="244"/>
      <c r="AO118" s="245" t="s">
        <v>191</v>
      </c>
      <c r="AP118" s="244"/>
      <c r="AQ118" s="245" t="s">
        <v>191</v>
      </c>
      <c r="AR118" s="244"/>
      <c r="AS118" s="245" t="s">
        <v>191</v>
      </c>
      <c r="AT118" s="244"/>
      <c r="AU118" s="245" t="s">
        <v>191</v>
      </c>
      <c r="AV118" s="244"/>
      <c r="AW118" s="245" t="s">
        <v>191</v>
      </c>
      <c r="AX118" s="244"/>
      <c r="AY118" s="245" t="s">
        <v>191</v>
      </c>
      <c r="AZ118" s="244"/>
      <c r="BA118" s="245" t="s">
        <v>191</v>
      </c>
      <c r="BB118" s="244"/>
      <c r="BC118" s="245" t="s">
        <v>191</v>
      </c>
      <c r="BD118" s="244"/>
      <c r="BE118" s="245" t="s">
        <v>191</v>
      </c>
      <c r="BF118" s="244"/>
      <c r="BG118" s="245" t="s">
        <v>191</v>
      </c>
      <c r="BH118" s="244"/>
      <c r="BI118" s="245" t="s">
        <v>191</v>
      </c>
      <c r="BJ118" s="244"/>
      <c r="BK118" s="245" t="s">
        <v>191</v>
      </c>
      <c r="BL118" s="244"/>
      <c r="BM118" s="245" t="s">
        <v>191</v>
      </c>
      <c r="BN118" s="244"/>
      <c r="BO118" s="245" t="s">
        <v>191</v>
      </c>
      <c r="BP118" s="244"/>
      <c r="BQ118" s="245" t="s">
        <v>191</v>
      </c>
      <c r="BR118" s="244"/>
      <c r="BS118" s="245" t="s">
        <v>191</v>
      </c>
      <c r="BT118" s="244"/>
      <c r="BU118" s="245" t="s">
        <v>191</v>
      </c>
      <c r="BV118" s="244"/>
      <c r="BW118" s="245" t="s">
        <v>191</v>
      </c>
      <c r="BX118" s="244"/>
      <c r="BY118" s="245" t="s">
        <v>191</v>
      </c>
      <c r="BZ118" s="244"/>
      <c r="CA118" s="245" t="s">
        <v>191</v>
      </c>
      <c r="CB118" s="244"/>
      <c r="CC118" s="245" t="s">
        <v>191</v>
      </c>
      <c r="CD118" s="244"/>
      <c r="CE118" s="245" t="s">
        <v>191</v>
      </c>
      <c r="CF118" s="244"/>
      <c r="CG118" s="245" t="s">
        <v>191</v>
      </c>
      <c r="CH118" s="244"/>
      <c r="CI118" s="245" t="s">
        <v>191</v>
      </c>
      <c r="CJ118" s="244"/>
      <c r="CK118" s="245" t="s">
        <v>191</v>
      </c>
      <c r="CL118" s="244"/>
      <c r="CM118" s="245" t="s">
        <v>191</v>
      </c>
      <c r="CN118" s="244"/>
      <c r="CO118" s="245" t="s">
        <v>191</v>
      </c>
      <c r="CP118" s="244"/>
      <c r="CQ118" s="245" t="s">
        <v>191</v>
      </c>
      <c r="CR118" s="244"/>
      <c r="CS118" s="245" t="s">
        <v>191</v>
      </c>
      <c r="CT118" s="244"/>
      <c r="CU118" s="245" t="s">
        <v>191</v>
      </c>
      <c r="CV118" s="244"/>
      <c r="CW118" s="245" t="s">
        <v>191</v>
      </c>
      <c r="CX118" s="244"/>
      <c r="CY118" s="245" t="s">
        <v>191</v>
      </c>
      <c r="CZ118" s="244"/>
      <c r="DA118" s="245" t="s">
        <v>191</v>
      </c>
      <c r="DB118" s="244"/>
      <c r="DC118" s="245" t="s">
        <v>191</v>
      </c>
      <c r="DD118" s="244"/>
      <c r="DE118" s="245" t="s">
        <v>191</v>
      </c>
      <c r="DF118" s="244"/>
      <c r="DG118" s="245" t="s">
        <v>191</v>
      </c>
      <c r="DH118" s="244"/>
      <c r="DI118" s="245" t="s">
        <v>191</v>
      </c>
      <c r="DJ118" s="244"/>
      <c r="DK118" s="245" t="s">
        <v>191</v>
      </c>
      <c r="DL118" s="244"/>
      <c r="DM118" s="245" t="s">
        <v>191</v>
      </c>
      <c r="DN118" s="244"/>
      <c r="DO118" s="245" t="s">
        <v>191</v>
      </c>
      <c r="DP118" s="244"/>
      <c r="DQ118" s="245" t="s">
        <v>191</v>
      </c>
      <c r="DR118" s="244"/>
      <c r="DS118" s="245" t="s">
        <v>191</v>
      </c>
      <c r="DT118" s="244"/>
      <c r="DU118" s="245" t="s">
        <v>191</v>
      </c>
      <c r="DV118" s="244"/>
      <c r="DW118" s="245" t="s">
        <v>191</v>
      </c>
      <c r="DX118" s="244"/>
      <c r="DY118" s="245" t="s">
        <v>191</v>
      </c>
      <c r="DZ118" s="244"/>
      <c r="EA118" s="245" t="s">
        <v>191</v>
      </c>
      <c r="EB118" s="244"/>
      <c r="EC118" s="245" t="s">
        <v>191</v>
      </c>
      <c r="ED118" s="244"/>
      <c r="EE118" s="245" t="s">
        <v>191</v>
      </c>
      <c r="EF118" s="244"/>
      <c r="EG118" s="245" t="s">
        <v>191</v>
      </c>
      <c r="EH118" s="244"/>
      <c r="EI118" s="245" t="s">
        <v>191</v>
      </c>
      <c r="EJ118" s="244"/>
      <c r="EK118" s="245" t="s">
        <v>191</v>
      </c>
      <c r="EL118" s="244"/>
      <c r="EM118" s="245" t="s">
        <v>191</v>
      </c>
      <c r="EN118" s="244"/>
      <c r="EO118" s="245" t="s">
        <v>191</v>
      </c>
      <c r="EP118" s="244"/>
      <c r="EQ118" s="245" t="s">
        <v>191</v>
      </c>
      <c r="ER118" s="244"/>
      <c r="ES118" s="245" t="s">
        <v>191</v>
      </c>
      <c r="ET118" s="244"/>
      <c r="EU118" s="245" t="s">
        <v>191</v>
      </c>
      <c r="EV118" s="244"/>
      <c r="EW118" s="245" t="s">
        <v>191</v>
      </c>
      <c r="EX118" s="244"/>
      <c r="EY118" s="245" t="s">
        <v>191</v>
      </c>
      <c r="EZ118" s="244"/>
      <c r="FA118" s="245" t="s">
        <v>191</v>
      </c>
      <c r="FB118" s="244"/>
      <c r="FC118" s="245" t="s">
        <v>191</v>
      </c>
      <c r="FD118" s="244"/>
      <c r="FE118" s="245" t="s">
        <v>191</v>
      </c>
      <c r="FF118" s="244"/>
      <c r="FG118" s="245" t="s">
        <v>191</v>
      </c>
      <c r="FH118" s="244"/>
      <c r="FI118" s="245" t="s">
        <v>191</v>
      </c>
      <c r="FJ118" s="244"/>
      <c r="FK118" s="245" t="s">
        <v>191</v>
      </c>
      <c r="FL118" s="244"/>
      <c r="FM118" s="245" t="s">
        <v>191</v>
      </c>
      <c r="FN118" s="244"/>
      <c r="FO118" s="245" t="s">
        <v>191</v>
      </c>
      <c r="FP118" s="244"/>
      <c r="FQ118" s="245" t="s">
        <v>191</v>
      </c>
      <c r="FR118" s="244"/>
      <c r="FS118" s="245" t="s">
        <v>191</v>
      </c>
      <c r="FT118" s="244"/>
      <c r="FU118" s="245" t="s">
        <v>191</v>
      </c>
      <c r="FV118" s="244"/>
      <c r="FW118" s="245" t="s">
        <v>191</v>
      </c>
      <c r="FX118" s="244"/>
      <c r="FY118" s="245" t="s">
        <v>191</v>
      </c>
      <c r="FZ118" s="244"/>
      <c r="GA118" s="245" t="s">
        <v>191</v>
      </c>
      <c r="GB118" s="244"/>
      <c r="GC118" s="245" t="s">
        <v>191</v>
      </c>
      <c r="GD118" s="244"/>
      <c r="GE118" s="245" t="s">
        <v>191</v>
      </c>
      <c r="GF118" s="244"/>
      <c r="GG118" s="245" t="s">
        <v>191</v>
      </c>
      <c r="GH118" s="244"/>
      <c r="GI118" s="245" t="s">
        <v>191</v>
      </c>
      <c r="GJ118" s="244"/>
      <c r="GK118" s="245" t="s">
        <v>191</v>
      </c>
      <c r="GL118" s="244"/>
      <c r="GM118" s="245" t="s">
        <v>191</v>
      </c>
      <c r="GN118" s="244"/>
      <c r="GO118" s="245" t="s">
        <v>191</v>
      </c>
      <c r="GP118" s="244"/>
      <c r="GQ118" s="245" t="s">
        <v>191</v>
      </c>
      <c r="GR118" s="244"/>
      <c r="GS118" s="245" t="s">
        <v>191</v>
      </c>
      <c r="GT118" s="244"/>
      <c r="GU118" s="245" t="s">
        <v>191</v>
      </c>
      <c r="GV118" s="244"/>
      <c r="GW118" s="245" t="s">
        <v>191</v>
      </c>
      <c r="GX118" s="244"/>
      <c r="GY118" s="245" t="s">
        <v>191</v>
      </c>
      <c r="GZ118" s="244"/>
      <c r="HA118" s="245" t="s">
        <v>191</v>
      </c>
      <c r="HB118" s="244"/>
      <c r="HC118" s="245" t="s">
        <v>191</v>
      </c>
      <c r="HD118" s="244"/>
      <c r="HE118" s="245" t="s">
        <v>191</v>
      </c>
      <c r="HF118" s="244"/>
      <c r="HG118" s="245" t="s">
        <v>191</v>
      </c>
      <c r="HH118" s="244"/>
      <c r="HI118" s="245" t="s">
        <v>191</v>
      </c>
      <c r="HJ118" s="244"/>
      <c r="HK118" s="245" t="s">
        <v>191</v>
      </c>
      <c r="HL118" s="244"/>
      <c r="HM118" s="245" t="s">
        <v>191</v>
      </c>
      <c r="HN118" s="244"/>
      <c r="HO118" s="245" t="s">
        <v>191</v>
      </c>
      <c r="HP118" s="244"/>
      <c r="HQ118" s="245" t="s">
        <v>191</v>
      </c>
      <c r="HR118" s="244"/>
      <c r="HS118" s="245" t="s">
        <v>191</v>
      </c>
      <c r="HT118" s="244"/>
      <c r="HU118" s="245" t="s">
        <v>191</v>
      </c>
      <c r="HV118" s="244"/>
      <c r="HW118" s="245" t="s">
        <v>191</v>
      </c>
      <c r="HX118" s="244"/>
      <c r="HY118" s="245" t="s">
        <v>191</v>
      </c>
      <c r="HZ118" s="244"/>
      <c r="IA118" s="245" t="s">
        <v>191</v>
      </c>
      <c r="IB118" s="244"/>
      <c r="IC118" s="245" t="s">
        <v>191</v>
      </c>
      <c r="ID118" s="244"/>
      <c r="IE118" s="245" t="s">
        <v>191</v>
      </c>
      <c r="IF118" s="244"/>
      <c r="IG118" s="245" t="s">
        <v>191</v>
      </c>
      <c r="IH118" s="244"/>
      <c r="II118" s="245" t="s">
        <v>191</v>
      </c>
    </row>
    <row r="119" spans="1:243" ht="15.75" customHeight="1" x14ac:dyDescent="0.2">
      <c r="A119" s="634"/>
      <c r="B119" s="640" t="s">
        <v>14</v>
      </c>
      <c r="C119" s="642">
        <v>44770</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v>0</v>
      </c>
      <c r="W119" s="239"/>
      <c r="X119" s="238">
        <v>0</v>
      </c>
      <c r="Y119" s="239"/>
      <c r="Z119" s="238">
        <v>0</v>
      </c>
      <c r="AA119" s="239"/>
      <c r="AB119" s="238">
        <v>0</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v>0</v>
      </c>
      <c r="AW119" s="239"/>
      <c r="AX119" s="238">
        <v>0</v>
      </c>
      <c r="AY119" s="239"/>
      <c r="AZ119" s="238">
        <v>0</v>
      </c>
      <c r="BA119" s="239"/>
      <c r="BB119" s="238">
        <v>0</v>
      </c>
      <c r="BC119" s="239"/>
      <c r="BD119" s="238">
        <v>0</v>
      </c>
      <c r="BE119" s="239"/>
      <c r="BF119" s="238">
        <v>0</v>
      </c>
      <c r="BG119" s="239"/>
      <c r="BH119" s="238">
        <v>0</v>
      </c>
      <c r="BI119" s="239"/>
      <c r="BJ119" s="238">
        <v>0</v>
      </c>
      <c r="BK119" s="239"/>
      <c r="BL119" s="238">
        <v>0</v>
      </c>
      <c r="BM119" s="239"/>
      <c r="BN119" s="238">
        <v>0</v>
      </c>
      <c r="BO119" s="239"/>
      <c r="BP119" s="238">
        <v>0</v>
      </c>
      <c r="BQ119" s="239"/>
      <c r="BR119" s="238">
        <v>0</v>
      </c>
      <c r="BS119" s="239"/>
      <c r="BT119" s="238">
        <v>0</v>
      </c>
      <c r="BU119" s="239"/>
      <c r="BV119" s="238">
        <v>0</v>
      </c>
      <c r="BW119" s="239"/>
      <c r="BX119" s="238">
        <v>0</v>
      </c>
      <c r="BY119" s="239"/>
      <c r="BZ119" s="238">
        <v>0</v>
      </c>
      <c r="CA119" s="239"/>
      <c r="CB119" s="238">
        <v>0</v>
      </c>
      <c r="CC119" s="239"/>
      <c r="CD119" s="238">
        <v>0</v>
      </c>
      <c r="CE119" s="239"/>
      <c r="CF119" s="238">
        <v>0</v>
      </c>
      <c r="CG119" s="239"/>
      <c r="CH119" s="238">
        <v>0</v>
      </c>
      <c r="CI119" s="239"/>
      <c r="CJ119" s="238">
        <v>0</v>
      </c>
      <c r="CK119" s="239"/>
      <c r="CL119" s="238">
        <v>0</v>
      </c>
      <c r="CM119" s="239"/>
      <c r="CN119" s="238">
        <v>0</v>
      </c>
      <c r="CO119" s="239"/>
      <c r="CP119" s="238">
        <v>0</v>
      </c>
      <c r="CQ119" s="239"/>
      <c r="CR119" s="238">
        <v>0</v>
      </c>
      <c r="CS119" s="239"/>
      <c r="CT119" s="238">
        <v>0</v>
      </c>
      <c r="CU119" s="239"/>
      <c r="CV119" s="238">
        <v>0</v>
      </c>
      <c r="CW119" s="239"/>
      <c r="CX119" s="238">
        <v>0</v>
      </c>
      <c r="CY119" s="239"/>
      <c r="CZ119" s="238">
        <v>0</v>
      </c>
      <c r="DA119" s="239"/>
      <c r="DB119" s="238">
        <v>0</v>
      </c>
      <c r="DC119" s="239"/>
      <c r="DD119" s="238">
        <v>0</v>
      </c>
      <c r="DE119" s="239"/>
      <c r="DF119" s="238">
        <v>0</v>
      </c>
      <c r="DG119" s="239"/>
      <c r="DH119" s="238">
        <v>0</v>
      </c>
      <c r="DI119" s="239"/>
      <c r="DJ119" s="238">
        <v>0</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4"/>
      <c r="B120" s="628"/>
      <c r="C120" s="636"/>
      <c r="D120" s="8" t="s">
        <v>6</v>
      </c>
      <c r="E120" s="504"/>
      <c r="F120" s="240"/>
      <c r="G120" s="241" t="s">
        <v>191</v>
      </c>
      <c r="H120" s="240"/>
      <c r="I120" s="241" t="s">
        <v>191</v>
      </c>
      <c r="J120" s="240"/>
      <c r="K120" s="241" t="s">
        <v>191</v>
      </c>
      <c r="L120" s="240"/>
      <c r="M120" s="241" t="s">
        <v>191</v>
      </c>
      <c r="N120" s="240"/>
      <c r="O120" s="241" t="s">
        <v>191</v>
      </c>
      <c r="P120" s="240"/>
      <c r="Q120" s="241" t="s">
        <v>191</v>
      </c>
      <c r="R120" s="240"/>
      <c r="S120" s="241" t="s">
        <v>191</v>
      </c>
      <c r="T120" s="240"/>
      <c r="U120" s="241" t="s">
        <v>191</v>
      </c>
      <c r="V120" s="240"/>
      <c r="W120" s="241" t="s">
        <v>191</v>
      </c>
      <c r="X120" s="240"/>
      <c r="Y120" s="241" t="s">
        <v>191</v>
      </c>
      <c r="Z120" s="240"/>
      <c r="AA120" s="241" t="s">
        <v>191</v>
      </c>
      <c r="AB120" s="240"/>
      <c r="AC120" s="241" t="s">
        <v>191</v>
      </c>
      <c r="AD120" s="240"/>
      <c r="AE120" s="241" t="s">
        <v>191</v>
      </c>
      <c r="AF120" s="240"/>
      <c r="AG120" s="241" t="s">
        <v>191</v>
      </c>
      <c r="AH120" s="240"/>
      <c r="AI120" s="241" t="s">
        <v>191</v>
      </c>
      <c r="AJ120" s="240"/>
      <c r="AK120" s="241" t="s">
        <v>191</v>
      </c>
      <c r="AL120" s="240"/>
      <c r="AM120" s="241" t="s">
        <v>191</v>
      </c>
      <c r="AN120" s="240"/>
      <c r="AO120" s="241" t="s">
        <v>191</v>
      </c>
      <c r="AP120" s="240"/>
      <c r="AQ120" s="241" t="s">
        <v>191</v>
      </c>
      <c r="AR120" s="240"/>
      <c r="AS120" s="241" t="s">
        <v>191</v>
      </c>
      <c r="AT120" s="240"/>
      <c r="AU120" s="241" t="s">
        <v>191</v>
      </c>
      <c r="AV120" s="240"/>
      <c r="AW120" s="241" t="s">
        <v>191</v>
      </c>
      <c r="AX120" s="240"/>
      <c r="AY120" s="241" t="s">
        <v>191</v>
      </c>
      <c r="AZ120" s="240"/>
      <c r="BA120" s="241" t="s">
        <v>191</v>
      </c>
      <c r="BB120" s="240"/>
      <c r="BC120" s="241" t="s">
        <v>191</v>
      </c>
      <c r="BD120" s="240"/>
      <c r="BE120" s="241" t="s">
        <v>191</v>
      </c>
      <c r="BF120" s="240"/>
      <c r="BG120" s="241" t="s">
        <v>191</v>
      </c>
      <c r="BH120" s="240"/>
      <c r="BI120" s="241" t="s">
        <v>191</v>
      </c>
      <c r="BJ120" s="240"/>
      <c r="BK120" s="241" t="s">
        <v>191</v>
      </c>
      <c r="BL120" s="240"/>
      <c r="BM120" s="241" t="s">
        <v>191</v>
      </c>
      <c r="BN120" s="240"/>
      <c r="BO120" s="241" t="s">
        <v>191</v>
      </c>
      <c r="BP120" s="240"/>
      <c r="BQ120" s="241" t="s">
        <v>191</v>
      </c>
      <c r="BR120" s="240"/>
      <c r="BS120" s="241" t="s">
        <v>191</v>
      </c>
      <c r="BT120" s="240"/>
      <c r="BU120" s="241" t="s">
        <v>191</v>
      </c>
      <c r="BV120" s="240"/>
      <c r="BW120" s="241" t="s">
        <v>191</v>
      </c>
      <c r="BX120" s="240"/>
      <c r="BY120" s="241" t="s">
        <v>191</v>
      </c>
      <c r="BZ120" s="240"/>
      <c r="CA120" s="241" t="s">
        <v>191</v>
      </c>
      <c r="CB120" s="240"/>
      <c r="CC120" s="241" t="s">
        <v>191</v>
      </c>
      <c r="CD120" s="240"/>
      <c r="CE120" s="241" t="s">
        <v>191</v>
      </c>
      <c r="CF120" s="240"/>
      <c r="CG120" s="241" t="s">
        <v>191</v>
      </c>
      <c r="CH120" s="240"/>
      <c r="CI120" s="241" t="s">
        <v>191</v>
      </c>
      <c r="CJ120" s="240"/>
      <c r="CK120" s="241" t="s">
        <v>191</v>
      </c>
      <c r="CL120" s="240"/>
      <c r="CM120" s="241" t="s">
        <v>191</v>
      </c>
      <c r="CN120" s="240"/>
      <c r="CO120" s="241" t="s">
        <v>191</v>
      </c>
      <c r="CP120" s="240"/>
      <c r="CQ120" s="241" t="s">
        <v>191</v>
      </c>
      <c r="CR120" s="240"/>
      <c r="CS120" s="241" t="s">
        <v>191</v>
      </c>
      <c r="CT120" s="240"/>
      <c r="CU120" s="241" t="s">
        <v>191</v>
      </c>
      <c r="CV120" s="240"/>
      <c r="CW120" s="241" t="s">
        <v>191</v>
      </c>
      <c r="CX120" s="240"/>
      <c r="CY120" s="241" t="s">
        <v>191</v>
      </c>
      <c r="CZ120" s="240"/>
      <c r="DA120" s="241" t="s">
        <v>191</v>
      </c>
      <c r="DB120" s="240"/>
      <c r="DC120" s="241" t="s">
        <v>191</v>
      </c>
      <c r="DD120" s="240"/>
      <c r="DE120" s="241" t="s">
        <v>191</v>
      </c>
      <c r="DF120" s="240"/>
      <c r="DG120" s="241" t="s">
        <v>191</v>
      </c>
      <c r="DH120" s="240"/>
      <c r="DI120" s="241" t="s">
        <v>191</v>
      </c>
      <c r="DJ120" s="240"/>
      <c r="DK120" s="241" t="s">
        <v>191</v>
      </c>
      <c r="DL120" s="240"/>
      <c r="DM120" s="241" t="s">
        <v>191</v>
      </c>
      <c r="DN120" s="240"/>
      <c r="DO120" s="241" t="s">
        <v>191</v>
      </c>
      <c r="DP120" s="240"/>
      <c r="DQ120" s="241" t="s">
        <v>191</v>
      </c>
      <c r="DR120" s="240"/>
      <c r="DS120" s="241" t="s">
        <v>191</v>
      </c>
      <c r="DT120" s="240"/>
      <c r="DU120" s="241" t="s">
        <v>191</v>
      </c>
      <c r="DV120" s="240"/>
      <c r="DW120" s="241" t="s">
        <v>191</v>
      </c>
      <c r="DX120" s="240"/>
      <c r="DY120" s="241" t="s">
        <v>191</v>
      </c>
      <c r="DZ120" s="240"/>
      <c r="EA120" s="241" t="s">
        <v>191</v>
      </c>
      <c r="EB120" s="240"/>
      <c r="EC120" s="241" t="s">
        <v>191</v>
      </c>
      <c r="ED120" s="240"/>
      <c r="EE120" s="241" t="s">
        <v>191</v>
      </c>
      <c r="EF120" s="240"/>
      <c r="EG120" s="241" t="s">
        <v>191</v>
      </c>
      <c r="EH120" s="240"/>
      <c r="EI120" s="241" t="s">
        <v>191</v>
      </c>
      <c r="EJ120" s="240"/>
      <c r="EK120" s="241" t="s">
        <v>191</v>
      </c>
      <c r="EL120" s="240"/>
      <c r="EM120" s="241" t="s">
        <v>191</v>
      </c>
      <c r="EN120" s="240"/>
      <c r="EO120" s="241" t="s">
        <v>191</v>
      </c>
      <c r="EP120" s="240"/>
      <c r="EQ120" s="241" t="s">
        <v>191</v>
      </c>
      <c r="ER120" s="240"/>
      <c r="ES120" s="241" t="s">
        <v>191</v>
      </c>
      <c r="ET120" s="240"/>
      <c r="EU120" s="241" t="s">
        <v>191</v>
      </c>
      <c r="EV120" s="240"/>
      <c r="EW120" s="241" t="s">
        <v>191</v>
      </c>
      <c r="EX120" s="240"/>
      <c r="EY120" s="241" t="s">
        <v>191</v>
      </c>
      <c r="EZ120" s="240"/>
      <c r="FA120" s="241" t="s">
        <v>191</v>
      </c>
      <c r="FB120" s="240"/>
      <c r="FC120" s="241" t="s">
        <v>191</v>
      </c>
      <c r="FD120" s="240"/>
      <c r="FE120" s="241" t="s">
        <v>191</v>
      </c>
      <c r="FF120" s="240"/>
      <c r="FG120" s="241" t="s">
        <v>191</v>
      </c>
      <c r="FH120" s="240"/>
      <c r="FI120" s="241" t="s">
        <v>191</v>
      </c>
      <c r="FJ120" s="240"/>
      <c r="FK120" s="241" t="s">
        <v>191</v>
      </c>
      <c r="FL120" s="240"/>
      <c r="FM120" s="241" t="s">
        <v>191</v>
      </c>
      <c r="FN120" s="240"/>
      <c r="FO120" s="241" t="s">
        <v>191</v>
      </c>
      <c r="FP120" s="240"/>
      <c r="FQ120" s="241" t="s">
        <v>191</v>
      </c>
      <c r="FR120" s="240"/>
      <c r="FS120" s="241" t="s">
        <v>191</v>
      </c>
      <c r="FT120" s="240"/>
      <c r="FU120" s="241" t="s">
        <v>191</v>
      </c>
      <c r="FV120" s="240"/>
      <c r="FW120" s="241" t="s">
        <v>191</v>
      </c>
      <c r="FX120" s="240"/>
      <c r="FY120" s="241" t="s">
        <v>191</v>
      </c>
      <c r="FZ120" s="240"/>
      <c r="GA120" s="241" t="s">
        <v>191</v>
      </c>
      <c r="GB120" s="240"/>
      <c r="GC120" s="241" t="s">
        <v>191</v>
      </c>
      <c r="GD120" s="240"/>
      <c r="GE120" s="241" t="s">
        <v>191</v>
      </c>
      <c r="GF120" s="240"/>
      <c r="GG120" s="241" t="s">
        <v>191</v>
      </c>
      <c r="GH120" s="240"/>
      <c r="GI120" s="241" t="s">
        <v>191</v>
      </c>
      <c r="GJ120" s="240"/>
      <c r="GK120" s="241" t="s">
        <v>191</v>
      </c>
      <c r="GL120" s="240"/>
      <c r="GM120" s="241" t="s">
        <v>191</v>
      </c>
      <c r="GN120" s="240"/>
      <c r="GO120" s="241" t="s">
        <v>191</v>
      </c>
      <c r="GP120" s="240"/>
      <c r="GQ120" s="241" t="s">
        <v>191</v>
      </c>
      <c r="GR120" s="240"/>
      <c r="GS120" s="241" t="s">
        <v>191</v>
      </c>
      <c r="GT120" s="240"/>
      <c r="GU120" s="241" t="s">
        <v>191</v>
      </c>
      <c r="GV120" s="240"/>
      <c r="GW120" s="241" t="s">
        <v>191</v>
      </c>
      <c r="GX120" s="240"/>
      <c r="GY120" s="241" t="s">
        <v>191</v>
      </c>
      <c r="GZ120" s="240"/>
      <c r="HA120" s="241" t="s">
        <v>191</v>
      </c>
      <c r="HB120" s="240"/>
      <c r="HC120" s="241" t="s">
        <v>191</v>
      </c>
      <c r="HD120" s="240"/>
      <c r="HE120" s="241" t="s">
        <v>191</v>
      </c>
      <c r="HF120" s="240"/>
      <c r="HG120" s="241" t="s">
        <v>191</v>
      </c>
      <c r="HH120" s="240"/>
      <c r="HI120" s="241" t="s">
        <v>191</v>
      </c>
      <c r="HJ120" s="240"/>
      <c r="HK120" s="241" t="s">
        <v>191</v>
      </c>
      <c r="HL120" s="240"/>
      <c r="HM120" s="241" t="s">
        <v>191</v>
      </c>
      <c r="HN120" s="240"/>
      <c r="HO120" s="241" t="s">
        <v>191</v>
      </c>
      <c r="HP120" s="240"/>
      <c r="HQ120" s="241" t="s">
        <v>191</v>
      </c>
      <c r="HR120" s="240"/>
      <c r="HS120" s="241" t="s">
        <v>191</v>
      </c>
      <c r="HT120" s="240"/>
      <c r="HU120" s="241" t="s">
        <v>191</v>
      </c>
      <c r="HV120" s="240"/>
      <c r="HW120" s="241" t="s">
        <v>191</v>
      </c>
      <c r="HX120" s="240"/>
      <c r="HY120" s="241" t="s">
        <v>191</v>
      </c>
      <c r="HZ120" s="240"/>
      <c r="IA120" s="241" t="s">
        <v>191</v>
      </c>
      <c r="IB120" s="240"/>
      <c r="IC120" s="241" t="s">
        <v>191</v>
      </c>
      <c r="ID120" s="240"/>
      <c r="IE120" s="241" t="s">
        <v>191</v>
      </c>
      <c r="IF120" s="240"/>
      <c r="IG120" s="241" t="s">
        <v>191</v>
      </c>
      <c r="IH120" s="240"/>
      <c r="II120" s="241" t="s">
        <v>191</v>
      </c>
    </row>
    <row r="121" spans="1:243" ht="15.75" customHeight="1" x14ac:dyDescent="0.2">
      <c r="A121" s="634"/>
      <c r="B121" s="628"/>
      <c r="C121" s="636"/>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v>0</v>
      </c>
      <c r="W121" s="243"/>
      <c r="X121" s="242">
        <v>0</v>
      </c>
      <c r="Y121" s="243"/>
      <c r="Z121" s="242">
        <v>0</v>
      </c>
      <c r="AA121" s="243"/>
      <c r="AB121" s="242">
        <v>0</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v>0</v>
      </c>
      <c r="AW121" s="243"/>
      <c r="AX121" s="242">
        <v>0</v>
      </c>
      <c r="AY121" s="243"/>
      <c r="AZ121" s="242">
        <v>0</v>
      </c>
      <c r="BA121" s="243"/>
      <c r="BB121" s="242">
        <v>0</v>
      </c>
      <c r="BC121" s="243"/>
      <c r="BD121" s="242">
        <v>0</v>
      </c>
      <c r="BE121" s="243"/>
      <c r="BF121" s="242">
        <v>0</v>
      </c>
      <c r="BG121" s="243"/>
      <c r="BH121" s="242">
        <v>0</v>
      </c>
      <c r="BI121" s="243"/>
      <c r="BJ121" s="242">
        <v>0</v>
      </c>
      <c r="BK121" s="243"/>
      <c r="BL121" s="242">
        <v>0</v>
      </c>
      <c r="BM121" s="243"/>
      <c r="BN121" s="242">
        <v>0</v>
      </c>
      <c r="BO121" s="243"/>
      <c r="BP121" s="242">
        <v>0</v>
      </c>
      <c r="BQ121" s="243"/>
      <c r="BR121" s="242">
        <v>0</v>
      </c>
      <c r="BS121" s="243"/>
      <c r="BT121" s="242">
        <v>0</v>
      </c>
      <c r="BU121" s="243"/>
      <c r="BV121" s="242">
        <v>0</v>
      </c>
      <c r="BW121" s="243"/>
      <c r="BX121" s="242">
        <v>0</v>
      </c>
      <c r="BY121" s="243"/>
      <c r="BZ121" s="242">
        <v>0</v>
      </c>
      <c r="CA121" s="243"/>
      <c r="CB121" s="242">
        <v>0</v>
      </c>
      <c r="CC121" s="243"/>
      <c r="CD121" s="242">
        <v>0</v>
      </c>
      <c r="CE121" s="243"/>
      <c r="CF121" s="242">
        <v>0</v>
      </c>
      <c r="CG121" s="243"/>
      <c r="CH121" s="242">
        <v>0</v>
      </c>
      <c r="CI121" s="243"/>
      <c r="CJ121" s="242">
        <v>0</v>
      </c>
      <c r="CK121" s="243"/>
      <c r="CL121" s="242">
        <v>0</v>
      </c>
      <c r="CM121" s="243"/>
      <c r="CN121" s="242">
        <v>0</v>
      </c>
      <c r="CO121" s="243"/>
      <c r="CP121" s="242">
        <v>0</v>
      </c>
      <c r="CQ121" s="243"/>
      <c r="CR121" s="242">
        <v>0</v>
      </c>
      <c r="CS121" s="243"/>
      <c r="CT121" s="242">
        <v>0</v>
      </c>
      <c r="CU121" s="243"/>
      <c r="CV121" s="242">
        <v>0</v>
      </c>
      <c r="CW121" s="243"/>
      <c r="CX121" s="242">
        <v>0</v>
      </c>
      <c r="CY121" s="243"/>
      <c r="CZ121" s="242">
        <v>0</v>
      </c>
      <c r="DA121" s="243"/>
      <c r="DB121" s="242">
        <v>0</v>
      </c>
      <c r="DC121" s="243"/>
      <c r="DD121" s="242">
        <v>0</v>
      </c>
      <c r="DE121" s="243"/>
      <c r="DF121" s="242">
        <v>0</v>
      </c>
      <c r="DG121" s="243"/>
      <c r="DH121" s="242">
        <v>0</v>
      </c>
      <c r="DI121" s="243"/>
      <c r="DJ121" s="242">
        <v>0</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4"/>
      <c r="B122" s="628"/>
      <c r="C122" s="636"/>
      <c r="D122" s="9">
        <v>0</v>
      </c>
      <c r="E122" s="506"/>
      <c r="F122" s="244"/>
      <c r="G122" s="245" t="s">
        <v>191</v>
      </c>
      <c r="H122" s="244"/>
      <c r="I122" s="245" t="s">
        <v>191</v>
      </c>
      <c r="J122" s="244"/>
      <c r="K122" s="245" t="s">
        <v>191</v>
      </c>
      <c r="L122" s="244"/>
      <c r="M122" s="245" t="s">
        <v>191</v>
      </c>
      <c r="N122" s="244"/>
      <c r="O122" s="245" t="s">
        <v>191</v>
      </c>
      <c r="P122" s="244"/>
      <c r="Q122" s="245" t="s">
        <v>191</v>
      </c>
      <c r="R122" s="244"/>
      <c r="S122" s="245" t="s">
        <v>191</v>
      </c>
      <c r="T122" s="244"/>
      <c r="U122" s="245" t="s">
        <v>191</v>
      </c>
      <c r="V122" s="244"/>
      <c r="W122" s="245" t="s">
        <v>191</v>
      </c>
      <c r="X122" s="244"/>
      <c r="Y122" s="245" t="s">
        <v>191</v>
      </c>
      <c r="Z122" s="244"/>
      <c r="AA122" s="245" t="s">
        <v>191</v>
      </c>
      <c r="AB122" s="244"/>
      <c r="AC122" s="245" t="s">
        <v>191</v>
      </c>
      <c r="AD122" s="244"/>
      <c r="AE122" s="245" t="s">
        <v>191</v>
      </c>
      <c r="AF122" s="244"/>
      <c r="AG122" s="245" t="s">
        <v>191</v>
      </c>
      <c r="AH122" s="244"/>
      <c r="AI122" s="245" t="s">
        <v>191</v>
      </c>
      <c r="AJ122" s="244"/>
      <c r="AK122" s="245" t="s">
        <v>191</v>
      </c>
      <c r="AL122" s="244"/>
      <c r="AM122" s="245" t="s">
        <v>191</v>
      </c>
      <c r="AN122" s="244"/>
      <c r="AO122" s="245" t="s">
        <v>191</v>
      </c>
      <c r="AP122" s="244"/>
      <c r="AQ122" s="245" t="s">
        <v>191</v>
      </c>
      <c r="AR122" s="244"/>
      <c r="AS122" s="245" t="s">
        <v>191</v>
      </c>
      <c r="AT122" s="244"/>
      <c r="AU122" s="245" t="s">
        <v>191</v>
      </c>
      <c r="AV122" s="244"/>
      <c r="AW122" s="245" t="s">
        <v>191</v>
      </c>
      <c r="AX122" s="244"/>
      <c r="AY122" s="245" t="s">
        <v>191</v>
      </c>
      <c r="AZ122" s="244"/>
      <c r="BA122" s="245" t="s">
        <v>191</v>
      </c>
      <c r="BB122" s="244"/>
      <c r="BC122" s="245" t="s">
        <v>191</v>
      </c>
      <c r="BD122" s="244"/>
      <c r="BE122" s="245" t="s">
        <v>191</v>
      </c>
      <c r="BF122" s="244"/>
      <c r="BG122" s="245" t="s">
        <v>191</v>
      </c>
      <c r="BH122" s="244"/>
      <c r="BI122" s="245" t="s">
        <v>191</v>
      </c>
      <c r="BJ122" s="244"/>
      <c r="BK122" s="245" t="s">
        <v>191</v>
      </c>
      <c r="BL122" s="244"/>
      <c r="BM122" s="245" t="s">
        <v>191</v>
      </c>
      <c r="BN122" s="244"/>
      <c r="BO122" s="245" t="s">
        <v>191</v>
      </c>
      <c r="BP122" s="244"/>
      <c r="BQ122" s="245" t="s">
        <v>191</v>
      </c>
      <c r="BR122" s="244"/>
      <c r="BS122" s="245" t="s">
        <v>191</v>
      </c>
      <c r="BT122" s="244"/>
      <c r="BU122" s="245" t="s">
        <v>191</v>
      </c>
      <c r="BV122" s="244"/>
      <c r="BW122" s="245" t="s">
        <v>191</v>
      </c>
      <c r="BX122" s="244"/>
      <c r="BY122" s="245" t="s">
        <v>191</v>
      </c>
      <c r="BZ122" s="244"/>
      <c r="CA122" s="245" t="s">
        <v>191</v>
      </c>
      <c r="CB122" s="244"/>
      <c r="CC122" s="245" t="s">
        <v>191</v>
      </c>
      <c r="CD122" s="244"/>
      <c r="CE122" s="245" t="s">
        <v>191</v>
      </c>
      <c r="CF122" s="244"/>
      <c r="CG122" s="245" t="s">
        <v>191</v>
      </c>
      <c r="CH122" s="244"/>
      <c r="CI122" s="245" t="s">
        <v>191</v>
      </c>
      <c r="CJ122" s="244"/>
      <c r="CK122" s="245" t="s">
        <v>191</v>
      </c>
      <c r="CL122" s="244"/>
      <c r="CM122" s="245" t="s">
        <v>191</v>
      </c>
      <c r="CN122" s="244"/>
      <c r="CO122" s="245" t="s">
        <v>191</v>
      </c>
      <c r="CP122" s="244"/>
      <c r="CQ122" s="245" t="s">
        <v>191</v>
      </c>
      <c r="CR122" s="244"/>
      <c r="CS122" s="245" t="s">
        <v>191</v>
      </c>
      <c r="CT122" s="244"/>
      <c r="CU122" s="245" t="s">
        <v>191</v>
      </c>
      <c r="CV122" s="244"/>
      <c r="CW122" s="245" t="s">
        <v>191</v>
      </c>
      <c r="CX122" s="244"/>
      <c r="CY122" s="245" t="s">
        <v>191</v>
      </c>
      <c r="CZ122" s="244"/>
      <c r="DA122" s="245" t="s">
        <v>191</v>
      </c>
      <c r="DB122" s="244"/>
      <c r="DC122" s="245" t="s">
        <v>191</v>
      </c>
      <c r="DD122" s="244"/>
      <c r="DE122" s="245" t="s">
        <v>191</v>
      </c>
      <c r="DF122" s="244"/>
      <c r="DG122" s="245" t="s">
        <v>191</v>
      </c>
      <c r="DH122" s="244"/>
      <c r="DI122" s="245" t="s">
        <v>191</v>
      </c>
      <c r="DJ122" s="244"/>
      <c r="DK122" s="245" t="s">
        <v>191</v>
      </c>
      <c r="DL122" s="244"/>
      <c r="DM122" s="245" t="s">
        <v>191</v>
      </c>
      <c r="DN122" s="244"/>
      <c r="DO122" s="245" t="s">
        <v>191</v>
      </c>
      <c r="DP122" s="244"/>
      <c r="DQ122" s="245" t="s">
        <v>191</v>
      </c>
      <c r="DR122" s="244"/>
      <c r="DS122" s="245" t="s">
        <v>191</v>
      </c>
      <c r="DT122" s="244"/>
      <c r="DU122" s="245" t="s">
        <v>191</v>
      </c>
      <c r="DV122" s="244"/>
      <c r="DW122" s="245" t="s">
        <v>191</v>
      </c>
      <c r="DX122" s="244"/>
      <c r="DY122" s="245" t="s">
        <v>191</v>
      </c>
      <c r="DZ122" s="244"/>
      <c r="EA122" s="245" t="s">
        <v>191</v>
      </c>
      <c r="EB122" s="244"/>
      <c r="EC122" s="245" t="s">
        <v>191</v>
      </c>
      <c r="ED122" s="244"/>
      <c r="EE122" s="245" t="s">
        <v>191</v>
      </c>
      <c r="EF122" s="244"/>
      <c r="EG122" s="245" t="s">
        <v>191</v>
      </c>
      <c r="EH122" s="244"/>
      <c r="EI122" s="245" t="s">
        <v>191</v>
      </c>
      <c r="EJ122" s="244"/>
      <c r="EK122" s="245" t="s">
        <v>191</v>
      </c>
      <c r="EL122" s="244"/>
      <c r="EM122" s="245" t="s">
        <v>191</v>
      </c>
      <c r="EN122" s="244"/>
      <c r="EO122" s="245" t="s">
        <v>191</v>
      </c>
      <c r="EP122" s="244"/>
      <c r="EQ122" s="245" t="s">
        <v>191</v>
      </c>
      <c r="ER122" s="244"/>
      <c r="ES122" s="245" t="s">
        <v>191</v>
      </c>
      <c r="ET122" s="244"/>
      <c r="EU122" s="245" t="s">
        <v>191</v>
      </c>
      <c r="EV122" s="244"/>
      <c r="EW122" s="245" t="s">
        <v>191</v>
      </c>
      <c r="EX122" s="244"/>
      <c r="EY122" s="245" t="s">
        <v>191</v>
      </c>
      <c r="EZ122" s="244"/>
      <c r="FA122" s="245" t="s">
        <v>191</v>
      </c>
      <c r="FB122" s="244"/>
      <c r="FC122" s="245" t="s">
        <v>191</v>
      </c>
      <c r="FD122" s="244"/>
      <c r="FE122" s="245" t="s">
        <v>191</v>
      </c>
      <c r="FF122" s="244"/>
      <c r="FG122" s="245" t="s">
        <v>191</v>
      </c>
      <c r="FH122" s="244"/>
      <c r="FI122" s="245" t="s">
        <v>191</v>
      </c>
      <c r="FJ122" s="244"/>
      <c r="FK122" s="245" t="s">
        <v>191</v>
      </c>
      <c r="FL122" s="244"/>
      <c r="FM122" s="245" t="s">
        <v>191</v>
      </c>
      <c r="FN122" s="244"/>
      <c r="FO122" s="245" t="s">
        <v>191</v>
      </c>
      <c r="FP122" s="244"/>
      <c r="FQ122" s="245" t="s">
        <v>191</v>
      </c>
      <c r="FR122" s="244"/>
      <c r="FS122" s="245" t="s">
        <v>191</v>
      </c>
      <c r="FT122" s="244"/>
      <c r="FU122" s="245" t="s">
        <v>191</v>
      </c>
      <c r="FV122" s="244"/>
      <c r="FW122" s="245" t="s">
        <v>191</v>
      </c>
      <c r="FX122" s="244"/>
      <c r="FY122" s="245" t="s">
        <v>191</v>
      </c>
      <c r="FZ122" s="244"/>
      <c r="GA122" s="245" t="s">
        <v>191</v>
      </c>
      <c r="GB122" s="244"/>
      <c r="GC122" s="245" t="s">
        <v>191</v>
      </c>
      <c r="GD122" s="244"/>
      <c r="GE122" s="245" t="s">
        <v>191</v>
      </c>
      <c r="GF122" s="244"/>
      <c r="GG122" s="245" t="s">
        <v>191</v>
      </c>
      <c r="GH122" s="244"/>
      <c r="GI122" s="245" t="s">
        <v>191</v>
      </c>
      <c r="GJ122" s="244"/>
      <c r="GK122" s="245" t="s">
        <v>191</v>
      </c>
      <c r="GL122" s="244"/>
      <c r="GM122" s="245" t="s">
        <v>191</v>
      </c>
      <c r="GN122" s="244"/>
      <c r="GO122" s="245" t="s">
        <v>191</v>
      </c>
      <c r="GP122" s="244"/>
      <c r="GQ122" s="245" t="s">
        <v>191</v>
      </c>
      <c r="GR122" s="244"/>
      <c r="GS122" s="245" t="s">
        <v>191</v>
      </c>
      <c r="GT122" s="244"/>
      <c r="GU122" s="245" t="s">
        <v>191</v>
      </c>
      <c r="GV122" s="244"/>
      <c r="GW122" s="245" t="s">
        <v>191</v>
      </c>
      <c r="GX122" s="244"/>
      <c r="GY122" s="245" t="s">
        <v>191</v>
      </c>
      <c r="GZ122" s="244"/>
      <c r="HA122" s="245" t="s">
        <v>191</v>
      </c>
      <c r="HB122" s="244"/>
      <c r="HC122" s="245" t="s">
        <v>191</v>
      </c>
      <c r="HD122" s="244"/>
      <c r="HE122" s="245" t="s">
        <v>191</v>
      </c>
      <c r="HF122" s="244"/>
      <c r="HG122" s="245" t="s">
        <v>191</v>
      </c>
      <c r="HH122" s="244"/>
      <c r="HI122" s="245" t="s">
        <v>191</v>
      </c>
      <c r="HJ122" s="244"/>
      <c r="HK122" s="245" t="s">
        <v>191</v>
      </c>
      <c r="HL122" s="244"/>
      <c r="HM122" s="245" t="s">
        <v>191</v>
      </c>
      <c r="HN122" s="244"/>
      <c r="HO122" s="245" t="s">
        <v>191</v>
      </c>
      <c r="HP122" s="244"/>
      <c r="HQ122" s="245" t="s">
        <v>191</v>
      </c>
      <c r="HR122" s="244"/>
      <c r="HS122" s="245" t="s">
        <v>191</v>
      </c>
      <c r="HT122" s="244"/>
      <c r="HU122" s="245" t="s">
        <v>191</v>
      </c>
      <c r="HV122" s="244"/>
      <c r="HW122" s="245" t="s">
        <v>191</v>
      </c>
      <c r="HX122" s="244"/>
      <c r="HY122" s="245" t="s">
        <v>191</v>
      </c>
      <c r="HZ122" s="244"/>
      <c r="IA122" s="245" t="s">
        <v>191</v>
      </c>
      <c r="IB122" s="244"/>
      <c r="IC122" s="245" t="s">
        <v>191</v>
      </c>
      <c r="ID122" s="244"/>
      <c r="IE122" s="245" t="s">
        <v>191</v>
      </c>
      <c r="IF122" s="244"/>
      <c r="IG122" s="245" t="s">
        <v>191</v>
      </c>
      <c r="IH122" s="244"/>
      <c r="II122" s="245" t="s">
        <v>191</v>
      </c>
    </row>
    <row r="123" spans="1:243" ht="15.75" customHeight="1" x14ac:dyDescent="0.2">
      <c r="A123" s="634"/>
      <c r="B123" s="628"/>
      <c r="C123" s="636"/>
      <c r="D123" s="10">
        <v>0</v>
      </c>
      <c r="E123" s="507" t="s">
        <v>7</v>
      </c>
      <c r="F123" s="238">
        <v>0</v>
      </c>
      <c r="G123" s="239"/>
      <c r="H123" s="238">
        <v>0</v>
      </c>
      <c r="I123" s="239"/>
      <c r="J123" s="238">
        <v>0</v>
      </c>
      <c r="K123" s="239"/>
      <c r="L123" s="238">
        <v>0</v>
      </c>
      <c r="M123" s="239"/>
      <c r="N123" s="238">
        <v>0</v>
      </c>
      <c r="O123" s="239"/>
      <c r="P123" s="238">
        <v>0</v>
      </c>
      <c r="Q123" s="239"/>
      <c r="R123" s="238">
        <v>0</v>
      </c>
      <c r="S123" s="239"/>
      <c r="T123" s="238">
        <v>0</v>
      </c>
      <c r="U123" s="239"/>
      <c r="V123" s="238">
        <v>0</v>
      </c>
      <c r="W123" s="239"/>
      <c r="X123" s="238">
        <v>0</v>
      </c>
      <c r="Y123" s="239"/>
      <c r="Z123" s="238">
        <v>0</v>
      </c>
      <c r="AA123" s="239"/>
      <c r="AB123" s="238">
        <v>0</v>
      </c>
      <c r="AC123" s="239"/>
      <c r="AD123" s="238">
        <v>0</v>
      </c>
      <c r="AE123" s="239"/>
      <c r="AF123" s="238">
        <v>0</v>
      </c>
      <c r="AG123" s="239"/>
      <c r="AH123" s="238">
        <v>0</v>
      </c>
      <c r="AI123" s="239"/>
      <c r="AJ123" s="238">
        <v>0</v>
      </c>
      <c r="AK123" s="239"/>
      <c r="AL123" s="238">
        <v>0</v>
      </c>
      <c r="AM123" s="239"/>
      <c r="AN123" s="238">
        <v>0</v>
      </c>
      <c r="AO123" s="239"/>
      <c r="AP123" s="238">
        <v>0</v>
      </c>
      <c r="AQ123" s="239"/>
      <c r="AR123" s="238">
        <v>0</v>
      </c>
      <c r="AS123" s="239"/>
      <c r="AT123" s="238">
        <v>0</v>
      </c>
      <c r="AU123" s="239"/>
      <c r="AV123" s="238">
        <v>0</v>
      </c>
      <c r="AW123" s="239"/>
      <c r="AX123" s="238">
        <v>0</v>
      </c>
      <c r="AY123" s="239"/>
      <c r="AZ123" s="238">
        <v>0</v>
      </c>
      <c r="BA123" s="239"/>
      <c r="BB123" s="238">
        <v>0</v>
      </c>
      <c r="BC123" s="239"/>
      <c r="BD123" s="238">
        <v>0</v>
      </c>
      <c r="BE123" s="239"/>
      <c r="BF123" s="238">
        <v>0</v>
      </c>
      <c r="BG123" s="239"/>
      <c r="BH123" s="238">
        <v>0</v>
      </c>
      <c r="BI123" s="239"/>
      <c r="BJ123" s="238">
        <v>0</v>
      </c>
      <c r="BK123" s="239"/>
      <c r="BL123" s="238">
        <v>0</v>
      </c>
      <c r="BM123" s="239"/>
      <c r="BN123" s="238">
        <v>0</v>
      </c>
      <c r="BO123" s="239"/>
      <c r="BP123" s="238">
        <v>0</v>
      </c>
      <c r="BQ123" s="239"/>
      <c r="BR123" s="238">
        <v>0</v>
      </c>
      <c r="BS123" s="239"/>
      <c r="BT123" s="238">
        <v>0</v>
      </c>
      <c r="BU123" s="239"/>
      <c r="BV123" s="238">
        <v>0</v>
      </c>
      <c r="BW123" s="239"/>
      <c r="BX123" s="238">
        <v>0</v>
      </c>
      <c r="BY123" s="239"/>
      <c r="BZ123" s="238">
        <v>0</v>
      </c>
      <c r="CA123" s="239"/>
      <c r="CB123" s="238">
        <v>0</v>
      </c>
      <c r="CC123" s="239"/>
      <c r="CD123" s="238">
        <v>0</v>
      </c>
      <c r="CE123" s="239"/>
      <c r="CF123" s="238">
        <v>0</v>
      </c>
      <c r="CG123" s="239"/>
      <c r="CH123" s="238">
        <v>0</v>
      </c>
      <c r="CI123" s="239"/>
      <c r="CJ123" s="238">
        <v>0</v>
      </c>
      <c r="CK123" s="239"/>
      <c r="CL123" s="238">
        <v>0</v>
      </c>
      <c r="CM123" s="239"/>
      <c r="CN123" s="238">
        <v>0</v>
      </c>
      <c r="CO123" s="239"/>
      <c r="CP123" s="238">
        <v>0</v>
      </c>
      <c r="CQ123" s="239"/>
      <c r="CR123" s="238">
        <v>0</v>
      </c>
      <c r="CS123" s="239"/>
      <c r="CT123" s="238">
        <v>0</v>
      </c>
      <c r="CU123" s="239"/>
      <c r="CV123" s="238">
        <v>0</v>
      </c>
      <c r="CW123" s="239"/>
      <c r="CX123" s="238">
        <v>0</v>
      </c>
      <c r="CY123" s="239"/>
      <c r="CZ123" s="238">
        <v>0</v>
      </c>
      <c r="DA123" s="239"/>
      <c r="DB123" s="238">
        <v>0</v>
      </c>
      <c r="DC123" s="239"/>
      <c r="DD123" s="238">
        <v>0</v>
      </c>
      <c r="DE123" s="239"/>
      <c r="DF123" s="238">
        <v>0</v>
      </c>
      <c r="DG123" s="239"/>
      <c r="DH123" s="238">
        <v>0</v>
      </c>
      <c r="DI123" s="239"/>
      <c r="DJ123" s="238">
        <v>0</v>
      </c>
      <c r="DK123" s="239"/>
      <c r="DL123" s="238">
        <v>0</v>
      </c>
      <c r="DM123" s="239"/>
      <c r="DN123" s="238">
        <v>0</v>
      </c>
      <c r="DO123" s="239"/>
      <c r="DP123" s="238">
        <v>0</v>
      </c>
      <c r="DQ123" s="239"/>
      <c r="DR123" s="238">
        <v>0</v>
      </c>
      <c r="DS123" s="239"/>
      <c r="DT123" s="238">
        <v>0</v>
      </c>
      <c r="DU123" s="239"/>
      <c r="DV123" s="238">
        <v>0</v>
      </c>
      <c r="DW123" s="239"/>
      <c r="DX123" s="238">
        <v>0</v>
      </c>
      <c r="DY123" s="239"/>
      <c r="DZ123" s="238">
        <v>0</v>
      </c>
      <c r="EA123" s="239"/>
      <c r="EB123" s="238">
        <v>0</v>
      </c>
      <c r="EC123" s="239"/>
      <c r="ED123" s="238">
        <v>0</v>
      </c>
      <c r="EE123" s="239"/>
      <c r="EF123" s="238">
        <v>0</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4"/>
      <c r="B124" s="628"/>
      <c r="C124" s="636"/>
      <c r="D124" s="8" t="s">
        <v>8</v>
      </c>
      <c r="E124" s="508"/>
      <c r="F124" s="246"/>
      <c r="G124" s="247" t="s">
        <v>191</v>
      </c>
      <c r="H124" s="246"/>
      <c r="I124" s="247" t="s">
        <v>191</v>
      </c>
      <c r="J124" s="246"/>
      <c r="K124" s="247" t="s">
        <v>191</v>
      </c>
      <c r="L124" s="246"/>
      <c r="M124" s="247" t="s">
        <v>191</v>
      </c>
      <c r="N124" s="246"/>
      <c r="O124" s="247" t="s">
        <v>191</v>
      </c>
      <c r="P124" s="246"/>
      <c r="Q124" s="247" t="s">
        <v>191</v>
      </c>
      <c r="R124" s="246"/>
      <c r="S124" s="247" t="s">
        <v>191</v>
      </c>
      <c r="T124" s="246"/>
      <c r="U124" s="247" t="s">
        <v>191</v>
      </c>
      <c r="V124" s="246"/>
      <c r="W124" s="247" t="s">
        <v>191</v>
      </c>
      <c r="X124" s="246"/>
      <c r="Y124" s="247" t="s">
        <v>191</v>
      </c>
      <c r="Z124" s="246"/>
      <c r="AA124" s="247" t="s">
        <v>191</v>
      </c>
      <c r="AB124" s="246"/>
      <c r="AC124" s="247" t="s">
        <v>191</v>
      </c>
      <c r="AD124" s="246"/>
      <c r="AE124" s="247" t="s">
        <v>191</v>
      </c>
      <c r="AF124" s="246"/>
      <c r="AG124" s="247" t="s">
        <v>191</v>
      </c>
      <c r="AH124" s="246"/>
      <c r="AI124" s="247" t="s">
        <v>191</v>
      </c>
      <c r="AJ124" s="246"/>
      <c r="AK124" s="247" t="s">
        <v>191</v>
      </c>
      <c r="AL124" s="246"/>
      <c r="AM124" s="247" t="s">
        <v>191</v>
      </c>
      <c r="AN124" s="246"/>
      <c r="AO124" s="247" t="s">
        <v>191</v>
      </c>
      <c r="AP124" s="246"/>
      <c r="AQ124" s="247" t="s">
        <v>191</v>
      </c>
      <c r="AR124" s="246"/>
      <c r="AS124" s="247" t="s">
        <v>191</v>
      </c>
      <c r="AT124" s="246"/>
      <c r="AU124" s="247" t="s">
        <v>191</v>
      </c>
      <c r="AV124" s="246"/>
      <c r="AW124" s="247" t="s">
        <v>191</v>
      </c>
      <c r="AX124" s="246"/>
      <c r="AY124" s="247" t="s">
        <v>191</v>
      </c>
      <c r="AZ124" s="246"/>
      <c r="BA124" s="247" t="s">
        <v>191</v>
      </c>
      <c r="BB124" s="246"/>
      <c r="BC124" s="247" t="s">
        <v>191</v>
      </c>
      <c r="BD124" s="246"/>
      <c r="BE124" s="247" t="s">
        <v>191</v>
      </c>
      <c r="BF124" s="246"/>
      <c r="BG124" s="247" t="s">
        <v>191</v>
      </c>
      <c r="BH124" s="246"/>
      <c r="BI124" s="247" t="s">
        <v>191</v>
      </c>
      <c r="BJ124" s="246"/>
      <c r="BK124" s="247" t="s">
        <v>191</v>
      </c>
      <c r="BL124" s="246"/>
      <c r="BM124" s="247" t="s">
        <v>191</v>
      </c>
      <c r="BN124" s="246"/>
      <c r="BO124" s="247" t="s">
        <v>191</v>
      </c>
      <c r="BP124" s="246"/>
      <c r="BQ124" s="247" t="s">
        <v>191</v>
      </c>
      <c r="BR124" s="246"/>
      <c r="BS124" s="247" t="s">
        <v>191</v>
      </c>
      <c r="BT124" s="246"/>
      <c r="BU124" s="247" t="s">
        <v>191</v>
      </c>
      <c r="BV124" s="246"/>
      <c r="BW124" s="247" t="s">
        <v>191</v>
      </c>
      <c r="BX124" s="246"/>
      <c r="BY124" s="247" t="s">
        <v>191</v>
      </c>
      <c r="BZ124" s="246"/>
      <c r="CA124" s="247" t="s">
        <v>191</v>
      </c>
      <c r="CB124" s="246"/>
      <c r="CC124" s="247" t="s">
        <v>191</v>
      </c>
      <c r="CD124" s="246"/>
      <c r="CE124" s="247" t="s">
        <v>191</v>
      </c>
      <c r="CF124" s="246"/>
      <c r="CG124" s="247" t="s">
        <v>191</v>
      </c>
      <c r="CH124" s="246"/>
      <c r="CI124" s="247" t="s">
        <v>191</v>
      </c>
      <c r="CJ124" s="246"/>
      <c r="CK124" s="247" t="s">
        <v>191</v>
      </c>
      <c r="CL124" s="246"/>
      <c r="CM124" s="247" t="s">
        <v>191</v>
      </c>
      <c r="CN124" s="246"/>
      <c r="CO124" s="247" t="s">
        <v>191</v>
      </c>
      <c r="CP124" s="246"/>
      <c r="CQ124" s="247" t="s">
        <v>191</v>
      </c>
      <c r="CR124" s="246"/>
      <c r="CS124" s="247" t="s">
        <v>191</v>
      </c>
      <c r="CT124" s="246"/>
      <c r="CU124" s="247" t="s">
        <v>191</v>
      </c>
      <c r="CV124" s="246"/>
      <c r="CW124" s="247" t="s">
        <v>191</v>
      </c>
      <c r="CX124" s="246"/>
      <c r="CY124" s="247" t="s">
        <v>191</v>
      </c>
      <c r="CZ124" s="246"/>
      <c r="DA124" s="247" t="s">
        <v>191</v>
      </c>
      <c r="DB124" s="246"/>
      <c r="DC124" s="247" t="s">
        <v>191</v>
      </c>
      <c r="DD124" s="246"/>
      <c r="DE124" s="247" t="s">
        <v>191</v>
      </c>
      <c r="DF124" s="246"/>
      <c r="DG124" s="247" t="s">
        <v>191</v>
      </c>
      <c r="DH124" s="246"/>
      <c r="DI124" s="247" t="s">
        <v>191</v>
      </c>
      <c r="DJ124" s="246"/>
      <c r="DK124" s="247" t="s">
        <v>191</v>
      </c>
      <c r="DL124" s="246"/>
      <c r="DM124" s="247" t="s">
        <v>191</v>
      </c>
      <c r="DN124" s="246"/>
      <c r="DO124" s="247" t="s">
        <v>191</v>
      </c>
      <c r="DP124" s="246"/>
      <c r="DQ124" s="247" t="s">
        <v>191</v>
      </c>
      <c r="DR124" s="246"/>
      <c r="DS124" s="247" t="s">
        <v>191</v>
      </c>
      <c r="DT124" s="246"/>
      <c r="DU124" s="247" t="s">
        <v>191</v>
      </c>
      <c r="DV124" s="246"/>
      <c r="DW124" s="247" t="s">
        <v>191</v>
      </c>
      <c r="DX124" s="246"/>
      <c r="DY124" s="247" t="s">
        <v>191</v>
      </c>
      <c r="DZ124" s="246"/>
      <c r="EA124" s="247" t="s">
        <v>191</v>
      </c>
      <c r="EB124" s="246"/>
      <c r="EC124" s="247" t="s">
        <v>191</v>
      </c>
      <c r="ED124" s="246"/>
      <c r="EE124" s="247" t="s">
        <v>191</v>
      </c>
      <c r="EF124" s="246"/>
      <c r="EG124" s="247" t="s">
        <v>191</v>
      </c>
      <c r="EH124" s="246"/>
      <c r="EI124" s="247" t="s">
        <v>191</v>
      </c>
      <c r="EJ124" s="246"/>
      <c r="EK124" s="247" t="s">
        <v>191</v>
      </c>
      <c r="EL124" s="246"/>
      <c r="EM124" s="247" t="s">
        <v>191</v>
      </c>
      <c r="EN124" s="246"/>
      <c r="EO124" s="247" t="s">
        <v>191</v>
      </c>
      <c r="EP124" s="246"/>
      <c r="EQ124" s="247" t="s">
        <v>191</v>
      </c>
      <c r="ER124" s="246"/>
      <c r="ES124" s="247" t="s">
        <v>191</v>
      </c>
      <c r="ET124" s="246"/>
      <c r="EU124" s="247" t="s">
        <v>191</v>
      </c>
      <c r="EV124" s="246"/>
      <c r="EW124" s="247" t="s">
        <v>191</v>
      </c>
      <c r="EX124" s="246"/>
      <c r="EY124" s="247" t="s">
        <v>191</v>
      </c>
      <c r="EZ124" s="246"/>
      <c r="FA124" s="247" t="s">
        <v>191</v>
      </c>
      <c r="FB124" s="246"/>
      <c r="FC124" s="247" t="s">
        <v>191</v>
      </c>
      <c r="FD124" s="246"/>
      <c r="FE124" s="247" t="s">
        <v>191</v>
      </c>
      <c r="FF124" s="246"/>
      <c r="FG124" s="247" t="s">
        <v>191</v>
      </c>
      <c r="FH124" s="246"/>
      <c r="FI124" s="247" t="s">
        <v>191</v>
      </c>
      <c r="FJ124" s="246"/>
      <c r="FK124" s="247" t="s">
        <v>191</v>
      </c>
      <c r="FL124" s="246"/>
      <c r="FM124" s="247" t="s">
        <v>191</v>
      </c>
      <c r="FN124" s="246"/>
      <c r="FO124" s="247" t="s">
        <v>191</v>
      </c>
      <c r="FP124" s="246"/>
      <c r="FQ124" s="247" t="s">
        <v>191</v>
      </c>
      <c r="FR124" s="246"/>
      <c r="FS124" s="247" t="s">
        <v>191</v>
      </c>
      <c r="FT124" s="246"/>
      <c r="FU124" s="247" t="s">
        <v>191</v>
      </c>
      <c r="FV124" s="246"/>
      <c r="FW124" s="247" t="s">
        <v>191</v>
      </c>
      <c r="FX124" s="246"/>
      <c r="FY124" s="247" t="s">
        <v>191</v>
      </c>
      <c r="FZ124" s="246"/>
      <c r="GA124" s="247" t="s">
        <v>191</v>
      </c>
      <c r="GB124" s="246"/>
      <c r="GC124" s="247" t="s">
        <v>191</v>
      </c>
      <c r="GD124" s="246"/>
      <c r="GE124" s="247" t="s">
        <v>191</v>
      </c>
      <c r="GF124" s="246"/>
      <c r="GG124" s="247" t="s">
        <v>191</v>
      </c>
      <c r="GH124" s="246"/>
      <c r="GI124" s="247" t="s">
        <v>191</v>
      </c>
      <c r="GJ124" s="246"/>
      <c r="GK124" s="247" t="s">
        <v>191</v>
      </c>
      <c r="GL124" s="246"/>
      <c r="GM124" s="247" t="s">
        <v>191</v>
      </c>
      <c r="GN124" s="246"/>
      <c r="GO124" s="247" t="s">
        <v>191</v>
      </c>
      <c r="GP124" s="246"/>
      <c r="GQ124" s="247" t="s">
        <v>191</v>
      </c>
      <c r="GR124" s="246"/>
      <c r="GS124" s="247" t="s">
        <v>191</v>
      </c>
      <c r="GT124" s="246"/>
      <c r="GU124" s="247" t="s">
        <v>191</v>
      </c>
      <c r="GV124" s="246"/>
      <c r="GW124" s="247" t="s">
        <v>191</v>
      </c>
      <c r="GX124" s="246"/>
      <c r="GY124" s="247" t="s">
        <v>191</v>
      </c>
      <c r="GZ124" s="246"/>
      <c r="HA124" s="247" t="s">
        <v>191</v>
      </c>
      <c r="HB124" s="246"/>
      <c r="HC124" s="247" t="s">
        <v>191</v>
      </c>
      <c r="HD124" s="246"/>
      <c r="HE124" s="247" t="s">
        <v>191</v>
      </c>
      <c r="HF124" s="246"/>
      <c r="HG124" s="247" t="s">
        <v>191</v>
      </c>
      <c r="HH124" s="246"/>
      <c r="HI124" s="247" t="s">
        <v>191</v>
      </c>
      <c r="HJ124" s="246"/>
      <c r="HK124" s="247" t="s">
        <v>191</v>
      </c>
      <c r="HL124" s="246"/>
      <c r="HM124" s="247" t="s">
        <v>191</v>
      </c>
      <c r="HN124" s="246"/>
      <c r="HO124" s="247" t="s">
        <v>191</v>
      </c>
      <c r="HP124" s="246"/>
      <c r="HQ124" s="247" t="s">
        <v>191</v>
      </c>
      <c r="HR124" s="246"/>
      <c r="HS124" s="247" t="s">
        <v>191</v>
      </c>
      <c r="HT124" s="246"/>
      <c r="HU124" s="247" t="s">
        <v>191</v>
      </c>
      <c r="HV124" s="246"/>
      <c r="HW124" s="247" t="s">
        <v>191</v>
      </c>
      <c r="HX124" s="246"/>
      <c r="HY124" s="247" t="s">
        <v>191</v>
      </c>
      <c r="HZ124" s="246"/>
      <c r="IA124" s="247" t="s">
        <v>191</v>
      </c>
      <c r="IB124" s="246"/>
      <c r="IC124" s="247" t="s">
        <v>191</v>
      </c>
      <c r="ID124" s="246"/>
      <c r="IE124" s="247" t="s">
        <v>191</v>
      </c>
      <c r="IF124" s="246"/>
      <c r="IG124" s="247" t="s">
        <v>191</v>
      </c>
      <c r="IH124" s="246"/>
      <c r="II124" s="247" t="s">
        <v>191</v>
      </c>
    </row>
    <row r="125" spans="1:243" ht="15.75" customHeight="1" x14ac:dyDescent="0.2">
      <c r="A125" s="634"/>
      <c r="B125" s="628"/>
      <c r="C125" s="636"/>
      <c r="D125" s="11">
        <v>0</v>
      </c>
      <c r="E125" s="509" t="s">
        <v>9</v>
      </c>
      <c r="F125" s="240">
        <v>0</v>
      </c>
      <c r="G125" s="241"/>
      <c r="H125" s="240">
        <v>0</v>
      </c>
      <c r="I125" s="241"/>
      <c r="J125" s="240">
        <v>0</v>
      </c>
      <c r="K125" s="241"/>
      <c r="L125" s="240">
        <v>0</v>
      </c>
      <c r="M125" s="241"/>
      <c r="N125" s="240">
        <v>0</v>
      </c>
      <c r="O125" s="241"/>
      <c r="P125" s="240">
        <v>0</v>
      </c>
      <c r="Q125" s="241"/>
      <c r="R125" s="240">
        <v>0</v>
      </c>
      <c r="S125" s="241"/>
      <c r="T125" s="240">
        <v>0</v>
      </c>
      <c r="U125" s="241"/>
      <c r="V125" s="240">
        <v>0</v>
      </c>
      <c r="W125" s="241"/>
      <c r="X125" s="240">
        <v>0</v>
      </c>
      <c r="Y125" s="241"/>
      <c r="Z125" s="240">
        <v>0</v>
      </c>
      <c r="AA125" s="241"/>
      <c r="AB125" s="240">
        <v>0</v>
      </c>
      <c r="AC125" s="241"/>
      <c r="AD125" s="240">
        <v>0</v>
      </c>
      <c r="AE125" s="241"/>
      <c r="AF125" s="240">
        <v>0</v>
      </c>
      <c r="AG125" s="241"/>
      <c r="AH125" s="240">
        <v>0</v>
      </c>
      <c r="AI125" s="241"/>
      <c r="AJ125" s="240">
        <v>0</v>
      </c>
      <c r="AK125" s="241"/>
      <c r="AL125" s="240">
        <v>0</v>
      </c>
      <c r="AM125" s="241"/>
      <c r="AN125" s="240">
        <v>0</v>
      </c>
      <c r="AO125" s="241"/>
      <c r="AP125" s="240">
        <v>0</v>
      </c>
      <c r="AQ125" s="241"/>
      <c r="AR125" s="240">
        <v>0</v>
      </c>
      <c r="AS125" s="241"/>
      <c r="AT125" s="240">
        <v>0</v>
      </c>
      <c r="AU125" s="241"/>
      <c r="AV125" s="240">
        <v>0</v>
      </c>
      <c r="AW125" s="241"/>
      <c r="AX125" s="240">
        <v>0</v>
      </c>
      <c r="AY125" s="241"/>
      <c r="AZ125" s="240">
        <v>0</v>
      </c>
      <c r="BA125" s="241"/>
      <c r="BB125" s="240">
        <v>0</v>
      </c>
      <c r="BC125" s="241"/>
      <c r="BD125" s="240">
        <v>0</v>
      </c>
      <c r="BE125" s="241"/>
      <c r="BF125" s="240">
        <v>0</v>
      </c>
      <c r="BG125" s="241"/>
      <c r="BH125" s="240">
        <v>0</v>
      </c>
      <c r="BI125" s="241"/>
      <c r="BJ125" s="240">
        <v>0</v>
      </c>
      <c r="BK125" s="241"/>
      <c r="BL125" s="240">
        <v>0</v>
      </c>
      <c r="BM125" s="241"/>
      <c r="BN125" s="240">
        <v>0</v>
      </c>
      <c r="BO125" s="241"/>
      <c r="BP125" s="240">
        <v>0</v>
      </c>
      <c r="BQ125" s="241"/>
      <c r="BR125" s="240">
        <v>0</v>
      </c>
      <c r="BS125" s="241"/>
      <c r="BT125" s="240">
        <v>0</v>
      </c>
      <c r="BU125" s="241"/>
      <c r="BV125" s="240">
        <v>0</v>
      </c>
      <c r="BW125" s="241"/>
      <c r="BX125" s="240">
        <v>0</v>
      </c>
      <c r="BY125" s="241"/>
      <c r="BZ125" s="240">
        <v>0</v>
      </c>
      <c r="CA125" s="241"/>
      <c r="CB125" s="240">
        <v>0</v>
      </c>
      <c r="CC125" s="241"/>
      <c r="CD125" s="240">
        <v>0</v>
      </c>
      <c r="CE125" s="241"/>
      <c r="CF125" s="240">
        <v>0</v>
      </c>
      <c r="CG125" s="241"/>
      <c r="CH125" s="240">
        <v>0</v>
      </c>
      <c r="CI125" s="241"/>
      <c r="CJ125" s="240">
        <v>0</v>
      </c>
      <c r="CK125" s="241"/>
      <c r="CL125" s="240">
        <v>0</v>
      </c>
      <c r="CM125" s="241"/>
      <c r="CN125" s="240">
        <v>0</v>
      </c>
      <c r="CO125" s="241"/>
      <c r="CP125" s="240">
        <v>0</v>
      </c>
      <c r="CQ125" s="241"/>
      <c r="CR125" s="240">
        <v>0</v>
      </c>
      <c r="CS125" s="241"/>
      <c r="CT125" s="240">
        <v>0</v>
      </c>
      <c r="CU125" s="241"/>
      <c r="CV125" s="240">
        <v>0</v>
      </c>
      <c r="CW125" s="241"/>
      <c r="CX125" s="240">
        <v>0</v>
      </c>
      <c r="CY125" s="241"/>
      <c r="CZ125" s="240">
        <v>0</v>
      </c>
      <c r="DA125" s="241"/>
      <c r="DB125" s="240">
        <v>0</v>
      </c>
      <c r="DC125" s="241"/>
      <c r="DD125" s="240">
        <v>0</v>
      </c>
      <c r="DE125" s="241"/>
      <c r="DF125" s="240">
        <v>0</v>
      </c>
      <c r="DG125" s="241"/>
      <c r="DH125" s="240">
        <v>0</v>
      </c>
      <c r="DI125" s="241"/>
      <c r="DJ125" s="240">
        <v>0</v>
      </c>
      <c r="DK125" s="241"/>
      <c r="DL125" s="240">
        <v>0</v>
      </c>
      <c r="DM125" s="241"/>
      <c r="DN125" s="240">
        <v>0</v>
      </c>
      <c r="DO125" s="241"/>
      <c r="DP125" s="240">
        <v>0</v>
      </c>
      <c r="DQ125" s="241"/>
      <c r="DR125" s="240">
        <v>0</v>
      </c>
      <c r="DS125" s="241"/>
      <c r="DT125" s="240">
        <v>0</v>
      </c>
      <c r="DU125" s="241"/>
      <c r="DV125" s="240">
        <v>0</v>
      </c>
      <c r="DW125" s="241"/>
      <c r="DX125" s="240">
        <v>0</v>
      </c>
      <c r="DY125" s="241"/>
      <c r="DZ125" s="240">
        <v>0</v>
      </c>
      <c r="EA125" s="241"/>
      <c r="EB125" s="240">
        <v>0</v>
      </c>
      <c r="EC125" s="241"/>
      <c r="ED125" s="240">
        <v>0</v>
      </c>
      <c r="EE125" s="241"/>
      <c r="EF125" s="240">
        <v>0</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4"/>
      <c r="B126" s="628"/>
      <c r="C126" s="636"/>
      <c r="D126" s="9">
        <v>0</v>
      </c>
      <c r="E126" s="510"/>
      <c r="F126" s="244"/>
      <c r="G126" s="245" t="s">
        <v>191</v>
      </c>
      <c r="H126" s="244"/>
      <c r="I126" s="245" t="s">
        <v>191</v>
      </c>
      <c r="J126" s="244"/>
      <c r="K126" s="245" t="s">
        <v>191</v>
      </c>
      <c r="L126" s="244"/>
      <c r="M126" s="245" t="s">
        <v>191</v>
      </c>
      <c r="N126" s="244"/>
      <c r="O126" s="245" t="s">
        <v>191</v>
      </c>
      <c r="P126" s="244"/>
      <c r="Q126" s="245" t="s">
        <v>191</v>
      </c>
      <c r="R126" s="244"/>
      <c r="S126" s="245" t="s">
        <v>191</v>
      </c>
      <c r="T126" s="244"/>
      <c r="U126" s="245" t="s">
        <v>191</v>
      </c>
      <c r="V126" s="244"/>
      <c r="W126" s="245" t="s">
        <v>191</v>
      </c>
      <c r="X126" s="244"/>
      <c r="Y126" s="245" t="s">
        <v>191</v>
      </c>
      <c r="Z126" s="244"/>
      <c r="AA126" s="245" t="s">
        <v>191</v>
      </c>
      <c r="AB126" s="244"/>
      <c r="AC126" s="245" t="s">
        <v>191</v>
      </c>
      <c r="AD126" s="244"/>
      <c r="AE126" s="245" t="s">
        <v>191</v>
      </c>
      <c r="AF126" s="244"/>
      <c r="AG126" s="245" t="s">
        <v>191</v>
      </c>
      <c r="AH126" s="244"/>
      <c r="AI126" s="245" t="s">
        <v>191</v>
      </c>
      <c r="AJ126" s="244"/>
      <c r="AK126" s="245" t="s">
        <v>191</v>
      </c>
      <c r="AL126" s="244"/>
      <c r="AM126" s="245" t="s">
        <v>191</v>
      </c>
      <c r="AN126" s="244"/>
      <c r="AO126" s="245" t="s">
        <v>191</v>
      </c>
      <c r="AP126" s="244"/>
      <c r="AQ126" s="245" t="s">
        <v>191</v>
      </c>
      <c r="AR126" s="244"/>
      <c r="AS126" s="245" t="s">
        <v>191</v>
      </c>
      <c r="AT126" s="244"/>
      <c r="AU126" s="245" t="s">
        <v>191</v>
      </c>
      <c r="AV126" s="244"/>
      <c r="AW126" s="245" t="s">
        <v>191</v>
      </c>
      <c r="AX126" s="244"/>
      <c r="AY126" s="245" t="s">
        <v>191</v>
      </c>
      <c r="AZ126" s="244"/>
      <c r="BA126" s="245" t="s">
        <v>191</v>
      </c>
      <c r="BB126" s="244"/>
      <c r="BC126" s="245" t="s">
        <v>191</v>
      </c>
      <c r="BD126" s="244"/>
      <c r="BE126" s="245" t="s">
        <v>191</v>
      </c>
      <c r="BF126" s="244"/>
      <c r="BG126" s="245" t="s">
        <v>191</v>
      </c>
      <c r="BH126" s="244"/>
      <c r="BI126" s="245" t="s">
        <v>191</v>
      </c>
      <c r="BJ126" s="244"/>
      <c r="BK126" s="245" t="s">
        <v>191</v>
      </c>
      <c r="BL126" s="244"/>
      <c r="BM126" s="245" t="s">
        <v>191</v>
      </c>
      <c r="BN126" s="244"/>
      <c r="BO126" s="245" t="s">
        <v>191</v>
      </c>
      <c r="BP126" s="244"/>
      <c r="BQ126" s="245" t="s">
        <v>191</v>
      </c>
      <c r="BR126" s="244"/>
      <c r="BS126" s="245" t="s">
        <v>191</v>
      </c>
      <c r="BT126" s="244"/>
      <c r="BU126" s="245" t="s">
        <v>191</v>
      </c>
      <c r="BV126" s="244"/>
      <c r="BW126" s="245" t="s">
        <v>191</v>
      </c>
      <c r="BX126" s="244"/>
      <c r="BY126" s="245" t="s">
        <v>191</v>
      </c>
      <c r="BZ126" s="244"/>
      <c r="CA126" s="245" t="s">
        <v>191</v>
      </c>
      <c r="CB126" s="244"/>
      <c r="CC126" s="245" t="s">
        <v>191</v>
      </c>
      <c r="CD126" s="244"/>
      <c r="CE126" s="245" t="s">
        <v>191</v>
      </c>
      <c r="CF126" s="244"/>
      <c r="CG126" s="245" t="s">
        <v>191</v>
      </c>
      <c r="CH126" s="244"/>
      <c r="CI126" s="245" t="s">
        <v>191</v>
      </c>
      <c r="CJ126" s="244"/>
      <c r="CK126" s="245" t="s">
        <v>191</v>
      </c>
      <c r="CL126" s="244"/>
      <c r="CM126" s="245" t="s">
        <v>191</v>
      </c>
      <c r="CN126" s="244"/>
      <c r="CO126" s="245" t="s">
        <v>191</v>
      </c>
      <c r="CP126" s="244"/>
      <c r="CQ126" s="245" t="s">
        <v>191</v>
      </c>
      <c r="CR126" s="244"/>
      <c r="CS126" s="245" t="s">
        <v>191</v>
      </c>
      <c r="CT126" s="244"/>
      <c r="CU126" s="245" t="s">
        <v>191</v>
      </c>
      <c r="CV126" s="244"/>
      <c r="CW126" s="245" t="s">
        <v>191</v>
      </c>
      <c r="CX126" s="244"/>
      <c r="CY126" s="245" t="s">
        <v>191</v>
      </c>
      <c r="CZ126" s="244"/>
      <c r="DA126" s="245" t="s">
        <v>191</v>
      </c>
      <c r="DB126" s="244"/>
      <c r="DC126" s="245" t="s">
        <v>191</v>
      </c>
      <c r="DD126" s="244"/>
      <c r="DE126" s="245" t="s">
        <v>191</v>
      </c>
      <c r="DF126" s="244"/>
      <c r="DG126" s="245" t="s">
        <v>191</v>
      </c>
      <c r="DH126" s="244"/>
      <c r="DI126" s="245" t="s">
        <v>191</v>
      </c>
      <c r="DJ126" s="244"/>
      <c r="DK126" s="245" t="s">
        <v>191</v>
      </c>
      <c r="DL126" s="244"/>
      <c r="DM126" s="245" t="s">
        <v>191</v>
      </c>
      <c r="DN126" s="244"/>
      <c r="DO126" s="245" t="s">
        <v>191</v>
      </c>
      <c r="DP126" s="244"/>
      <c r="DQ126" s="245" t="s">
        <v>191</v>
      </c>
      <c r="DR126" s="244"/>
      <c r="DS126" s="245" t="s">
        <v>191</v>
      </c>
      <c r="DT126" s="244"/>
      <c r="DU126" s="245" t="s">
        <v>191</v>
      </c>
      <c r="DV126" s="244"/>
      <c r="DW126" s="245" t="s">
        <v>191</v>
      </c>
      <c r="DX126" s="244"/>
      <c r="DY126" s="245" t="s">
        <v>191</v>
      </c>
      <c r="DZ126" s="244"/>
      <c r="EA126" s="245" t="s">
        <v>191</v>
      </c>
      <c r="EB126" s="244"/>
      <c r="EC126" s="245" t="s">
        <v>191</v>
      </c>
      <c r="ED126" s="244"/>
      <c r="EE126" s="245" t="s">
        <v>191</v>
      </c>
      <c r="EF126" s="244"/>
      <c r="EG126" s="245" t="s">
        <v>191</v>
      </c>
      <c r="EH126" s="244"/>
      <c r="EI126" s="245" t="s">
        <v>191</v>
      </c>
      <c r="EJ126" s="244"/>
      <c r="EK126" s="245" t="s">
        <v>191</v>
      </c>
      <c r="EL126" s="244"/>
      <c r="EM126" s="245" t="s">
        <v>191</v>
      </c>
      <c r="EN126" s="244"/>
      <c r="EO126" s="245" t="s">
        <v>191</v>
      </c>
      <c r="EP126" s="244"/>
      <c r="EQ126" s="245" t="s">
        <v>191</v>
      </c>
      <c r="ER126" s="244"/>
      <c r="ES126" s="245" t="s">
        <v>191</v>
      </c>
      <c r="ET126" s="244"/>
      <c r="EU126" s="245" t="s">
        <v>191</v>
      </c>
      <c r="EV126" s="244"/>
      <c r="EW126" s="245" t="s">
        <v>191</v>
      </c>
      <c r="EX126" s="244"/>
      <c r="EY126" s="245" t="s">
        <v>191</v>
      </c>
      <c r="EZ126" s="244"/>
      <c r="FA126" s="245" t="s">
        <v>191</v>
      </c>
      <c r="FB126" s="244"/>
      <c r="FC126" s="245" t="s">
        <v>191</v>
      </c>
      <c r="FD126" s="244"/>
      <c r="FE126" s="245" t="s">
        <v>191</v>
      </c>
      <c r="FF126" s="244"/>
      <c r="FG126" s="245" t="s">
        <v>191</v>
      </c>
      <c r="FH126" s="244"/>
      <c r="FI126" s="245" t="s">
        <v>191</v>
      </c>
      <c r="FJ126" s="244"/>
      <c r="FK126" s="245" t="s">
        <v>191</v>
      </c>
      <c r="FL126" s="244"/>
      <c r="FM126" s="245" t="s">
        <v>191</v>
      </c>
      <c r="FN126" s="244"/>
      <c r="FO126" s="245" t="s">
        <v>191</v>
      </c>
      <c r="FP126" s="244"/>
      <c r="FQ126" s="245" t="s">
        <v>191</v>
      </c>
      <c r="FR126" s="244"/>
      <c r="FS126" s="245" t="s">
        <v>191</v>
      </c>
      <c r="FT126" s="244"/>
      <c r="FU126" s="245" t="s">
        <v>191</v>
      </c>
      <c r="FV126" s="244"/>
      <c r="FW126" s="245" t="s">
        <v>191</v>
      </c>
      <c r="FX126" s="244"/>
      <c r="FY126" s="245" t="s">
        <v>191</v>
      </c>
      <c r="FZ126" s="244"/>
      <c r="GA126" s="245" t="s">
        <v>191</v>
      </c>
      <c r="GB126" s="244"/>
      <c r="GC126" s="245" t="s">
        <v>191</v>
      </c>
      <c r="GD126" s="244"/>
      <c r="GE126" s="245" t="s">
        <v>191</v>
      </c>
      <c r="GF126" s="244"/>
      <c r="GG126" s="245" t="s">
        <v>191</v>
      </c>
      <c r="GH126" s="244"/>
      <c r="GI126" s="245" t="s">
        <v>191</v>
      </c>
      <c r="GJ126" s="244"/>
      <c r="GK126" s="245" t="s">
        <v>191</v>
      </c>
      <c r="GL126" s="244"/>
      <c r="GM126" s="245" t="s">
        <v>191</v>
      </c>
      <c r="GN126" s="244"/>
      <c r="GO126" s="245" t="s">
        <v>191</v>
      </c>
      <c r="GP126" s="244"/>
      <c r="GQ126" s="245" t="s">
        <v>191</v>
      </c>
      <c r="GR126" s="244"/>
      <c r="GS126" s="245" t="s">
        <v>191</v>
      </c>
      <c r="GT126" s="244"/>
      <c r="GU126" s="245" t="s">
        <v>191</v>
      </c>
      <c r="GV126" s="244"/>
      <c r="GW126" s="245" t="s">
        <v>191</v>
      </c>
      <c r="GX126" s="244"/>
      <c r="GY126" s="245" t="s">
        <v>191</v>
      </c>
      <c r="GZ126" s="244"/>
      <c r="HA126" s="245" t="s">
        <v>191</v>
      </c>
      <c r="HB126" s="244"/>
      <c r="HC126" s="245" t="s">
        <v>191</v>
      </c>
      <c r="HD126" s="244"/>
      <c r="HE126" s="245" t="s">
        <v>191</v>
      </c>
      <c r="HF126" s="244"/>
      <c r="HG126" s="245" t="s">
        <v>191</v>
      </c>
      <c r="HH126" s="244"/>
      <c r="HI126" s="245" t="s">
        <v>191</v>
      </c>
      <c r="HJ126" s="244"/>
      <c r="HK126" s="245" t="s">
        <v>191</v>
      </c>
      <c r="HL126" s="244"/>
      <c r="HM126" s="245" t="s">
        <v>191</v>
      </c>
      <c r="HN126" s="244"/>
      <c r="HO126" s="245" t="s">
        <v>191</v>
      </c>
      <c r="HP126" s="244"/>
      <c r="HQ126" s="245" t="s">
        <v>191</v>
      </c>
      <c r="HR126" s="244"/>
      <c r="HS126" s="245" t="s">
        <v>191</v>
      </c>
      <c r="HT126" s="244"/>
      <c r="HU126" s="245" t="s">
        <v>191</v>
      </c>
      <c r="HV126" s="244"/>
      <c r="HW126" s="245" t="s">
        <v>191</v>
      </c>
      <c r="HX126" s="244"/>
      <c r="HY126" s="245" t="s">
        <v>191</v>
      </c>
      <c r="HZ126" s="244"/>
      <c r="IA126" s="245" t="s">
        <v>191</v>
      </c>
      <c r="IB126" s="244"/>
      <c r="IC126" s="245" t="s">
        <v>191</v>
      </c>
      <c r="ID126" s="244"/>
      <c r="IE126" s="245" t="s">
        <v>191</v>
      </c>
      <c r="IF126" s="244"/>
      <c r="IG126" s="245" t="s">
        <v>191</v>
      </c>
      <c r="IH126" s="244"/>
      <c r="II126" s="245" t="s">
        <v>191</v>
      </c>
    </row>
    <row r="127" spans="1:243" ht="15.75" customHeight="1" x14ac:dyDescent="0.2">
      <c r="A127" s="634"/>
      <c r="B127" s="628"/>
      <c r="C127" s="636"/>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4"/>
      <c r="B128" s="641"/>
      <c r="C128" s="643"/>
      <c r="D128" s="9" t="s">
        <v>11</v>
      </c>
      <c r="E128" s="510"/>
      <c r="F128" s="244"/>
      <c r="G128" s="245" t="s">
        <v>191</v>
      </c>
      <c r="H128" s="244"/>
      <c r="I128" s="245" t="s">
        <v>191</v>
      </c>
      <c r="J128" s="244"/>
      <c r="K128" s="245" t="s">
        <v>191</v>
      </c>
      <c r="L128" s="244"/>
      <c r="M128" s="245" t="s">
        <v>191</v>
      </c>
      <c r="N128" s="244"/>
      <c r="O128" s="245" t="s">
        <v>191</v>
      </c>
      <c r="P128" s="244"/>
      <c r="Q128" s="245" t="s">
        <v>191</v>
      </c>
      <c r="R128" s="244"/>
      <c r="S128" s="245" t="s">
        <v>191</v>
      </c>
      <c r="T128" s="244"/>
      <c r="U128" s="245" t="s">
        <v>191</v>
      </c>
      <c r="V128" s="244"/>
      <c r="W128" s="245" t="s">
        <v>191</v>
      </c>
      <c r="X128" s="244"/>
      <c r="Y128" s="245" t="s">
        <v>191</v>
      </c>
      <c r="Z128" s="244"/>
      <c r="AA128" s="245" t="s">
        <v>191</v>
      </c>
      <c r="AB128" s="244"/>
      <c r="AC128" s="245" t="s">
        <v>191</v>
      </c>
      <c r="AD128" s="244"/>
      <c r="AE128" s="245" t="s">
        <v>191</v>
      </c>
      <c r="AF128" s="244"/>
      <c r="AG128" s="245" t="s">
        <v>191</v>
      </c>
      <c r="AH128" s="244"/>
      <c r="AI128" s="245" t="s">
        <v>191</v>
      </c>
      <c r="AJ128" s="244"/>
      <c r="AK128" s="245" t="s">
        <v>191</v>
      </c>
      <c r="AL128" s="244"/>
      <c r="AM128" s="245" t="s">
        <v>191</v>
      </c>
      <c r="AN128" s="244"/>
      <c r="AO128" s="245" t="s">
        <v>191</v>
      </c>
      <c r="AP128" s="244"/>
      <c r="AQ128" s="245" t="s">
        <v>191</v>
      </c>
      <c r="AR128" s="244"/>
      <c r="AS128" s="245" t="s">
        <v>191</v>
      </c>
      <c r="AT128" s="244"/>
      <c r="AU128" s="245" t="s">
        <v>191</v>
      </c>
      <c r="AV128" s="244"/>
      <c r="AW128" s="245" t="s">
        <v>191</v>
      </c>
      <c r="AX128" s="244"/>
      <c r="AY128" s="245" t="s">
        <v>191</v>
      </c>
      <c r="AZ128" s="244"/>
      <c r="BA128" s="245" t="s">
        <v>191</v>
      </c>
      <c r="BB128" s="244"/>
      <c r="BC128" s="245" t="s">
        <v>191</v>
      </c>
      <c r="BD128" s="244"/>
      <c r="BE128" s="245" t="s">
        <v>191</v>
      </c>
      <c r="BF128" s="244"/>
      <c r="BG128" s="245" t="s">
        <v>191</v>
      </c>
      <c r="BH128" s="244"/>
      <c r="BI128" s="245" t="s">
        <v>191</v>
      </c>
      <c r="BJ128" s="244"/>
      <c r="BK128" s="245" t="s">
        <v>191</v>
      </c>
      <c r="BL128" s="244"/>
      <c r="BM128" s="245" t="s">
        <v>191</v>
      </c>
      <c r="BN128" s="244"/>
      <c r="BO128" s="245" t="s">
        <v>191</v>
      </c>
      <c r="BP128" s="244"/>
      <c r="BQ128" s="245" t="s">
        <v>191</v>
      </c>
      <c r="BR128" s="244"/>
      <c r="BS128" s="245" t="s">
        <v>191</v>
      </c>
      <c r="BT128" s="244"/>
      <c r="BU128" s="245" t="s">
        <v>191</v>
      </c>
      <c r="BV128" s="244"/>
      <c r="BW128" s="245" t="s">
        <v>191</v>
      </c>
      <c r="BX128" s="244"/>
      <c r="BY128" s="245" t="s">
        <v>191</v>
      </c>
      <c r="BZ128" s="244"/>
      <c r="CA128" s="245" t="s">
        <v>191</v>
      </c>
      <c r="CB128" s="244"/>
      <c r="CC128" s="245" t="s">
        <v>191</v>
      </c>
      <c r="CD128" s="244"/>
      <c r="CE128" s="245" t="s">
        <v>191</v>
      </c>
      <c r="CF128" s="244"/>
      <c r="CG128" s="245" t="s">
        <v>191</v>
      </c>
      <c r="CH128" s="244"/>
      <c r="CI128" s="245" t="s">
        <v>191</v>
      </c>
      <c r="CJ128" s="244"/>
      <c r="CK128" s="245" t="s">
        <v>191</v>
      </c>
      <c r="CL128" s="244"/>
      <c r="CM128" s="245" t="s">
        <v>191</v>
      </c>
      <c r="CN128" s="244"/>
      <c r="CO128" s="245" t="s">
        <v>191</v>
      </c>
      <c r="CP128" s="244"/>
      <c r="CQ128" s="245" t="s">
        <v>191</v>
      </c>
      <c r="CR128" s="244"/>
      <c r="CS128" s="245" t="s">
        <v>191</v>
      </c>
      <c r="CT128" s="244"/>
      <c r="CU128" s="245" t="s">
        <v>191</v>
      </c>
      <c r="CV128" s="244"/>
      <c r="CW128" s="245" t="s">
        <v>191</v>
      </c>
      <c r="CX128" s="244"/>
      <c r="CY128" s="245" t="s">
        <v>191</v>
      </c>
      <c r="CZ128" s="244"/>
      <c r="DA128" s="245" t="s">
        <v>191</v>
      </c>
      <c r="DB128" s="244"/>
      <c r="DC128" s="245" t="s">
        <v>191</v>
      </c>
      <c r="DD128" s="244"/>
      <c r="DE128" s="245" t="s">
        <v>191</v>
      </c>
      <c r="DF128" s="244"/>
      <c r="DG128" s="245" t="s">
        <v>191</v>
      </c>
      <c r="DH128" s="244"/>
      <c r="DI128" s="245" t="s">
        <v>191</v>
      </c>
      <c r="DJ128" s="244"/>
      <c r="DK128" s="245" t="s">
        <v>191</v>
      </c>
      <c r="DL128" s="244"/>
      <c r="DM128" s="245" t="s">
        <v>191</v>
      </c>
      <c r="DN128" s="244"/>
      <c r="DO128" s="245" t="s">
        <v>191</v>
      </c>
      <c r="DP128" s="244"/>
      <c r="DQ128" s="245" t="s">
        <v>191</v>
      </c>
      <c r="DR128" s="244"/>
      <c r="DS128" s="245" t="s">
        <v>191</v>
      </c>
      <c r="DT128" s="244"/>
      <c r="DU128" s="245" t="s">
        <v>191</v>
      </c>
      <c r="DV128" s="244"/>
      <c r="DW128" s="245" t="s">
        <v>191</v>
      </c>
      <c r="DX128" s="244"/>
      <c r="DY128" s="245" t="s">
        <v>191</v>
      </c>
      <c r="DZ128" s="244"/>
      <c r="EA128" s="245" t="s">
        <v>191</v>
      </c>
      <c r="EB128" s="244"/>
      <c r="EC128" s="245" t="s">
        <v>191</v>
      </c>
      <c r="ED128" s="244"/>
      <c r="EE128" s="245" t="s">
        <v>191</v>
      </c>
      <c r="EF128" s="244"/>
      <c r="EG128" s="245" t="s">
        <v>191</v>
      </c>
      <c r="EH128" s="244"/>
      <c r="EI128" s="245" t="s">
        <v>191</v>
      </c>
      <c r="EJ128" s="244"/>
      <c r="EK128" s="245" t="s">
        <v>191</v>
      </c>
      <c r="EL128" s="244"/>
      <c r="EM128" s="245" t="s">
        <v>191</v>
      </c>
      <c r="EN128" s="244"/>
      <c r="EO128" s="245" t="s">
        <v>191</v>
      </c>
      <c r="EP128" s="244"/>
      <c r="EQ128" s="245" t="s">
        <v>191</v>
      </c>
      <c r="ER128" s="244"/>
      <c r="ES128" s="245" t="s">
        <v>191</v>
      </c>
      <c r="ET128" s="244"/>
      <c r="EU128" s="245" t="s">
        <v>191</v>
      </c>
      <c r="EV128" s="244"/>
      <c r="EW128" s="245" t="s">
        <v>191</v>
      </c>
      <c r="EX128" s="244"/>
      <c r="EY128" s="245" t="s">
        <v>191</v>
      </c>
      <c r="EZ128" s="244"/>
      <c r="FA128" s="245" t="s">
        <v>191</v>
      </c>
      <c r="FB128" s="244"/>
      <c r="FC128" s="245" t="s">
        <v>191</v>
      </c>
      <c r="FD128" s="244"/>
      <c r="FE128" s="245" t="s">
        <v>191</v>
      </c>
      <c r="FF128" s="244"/>
      <c r="FG128" s="245" t="s">
        <v>191</v>
      </c>
      <c r="FH128" s="244"/>
      <c r="FI128" s="245" t="s">
        <v>191</v>
      </c>
      <c r="FJ128" s="244"/>
      <c r="FK128" s="245" t="s">
        <v>191</v>
      </c>
      <c r="FL128" s="244"/>
      <c r="FM128" s="245" t="s">
        <v>191</v>
      </c>
      <c r="FN128" s="244"/>
      <c r="FO128" s="245" t="s">
        <v>191</v>
      </c>
      <c r="FP128" s="244"/>
      <c r="FQ128" s="245" t="s">
        <v>191</v>
      </c>
      <c r="FR128" s="244"/>
      <c r="FS128" s="245" t="s">
        <v>191</v>
      </c>
      <c r="FT128" s="244"/>
      <c r="FU128" s="245" t="s">
        <v>191</v>
      </c>
      <c r="FV128" s="244"/>
      <c r="FW128" s="245" t="s">
        <v>191</v>
      </c>
      <c r="FX128" s="244"/>
      <c r="FY128" s="245" t="s">
        <v>191</v>
      </c>
      <c r="FZ128" s="244"/>
      <c r="GA128" s="245" t="s">
        <v>191</v>
      </c>
      <c r="GB128" s="244"/>
      <c r="GC128" s="245" t="s">
        <v>191</v>
      </c>
      <c r="GD128" s="244"/>
      <c r="GE128" s="245" t="s">
        <v>191</v>
      </c>
      <c r="GF128" s="244"/>
      <c r="GG128" s="245" t="s">
        <v>191</v>
      </c>
      <c r="GH128" s="244"/>
      <c r="GI128" s="245" t="s">
        <v>191</v>
      </c>
      <c r="GJ128" s="244"/>
      <c r="GK128" s="245" t="s">
        <v>191</v>
      </c>
      <c r="GL128" s="244"/>
      <c r="GM128" s="245" t="s">
        <v>191</v>
      </c>
      <c r="GN128" s="244"/>
      <c r="GO128" s="245" t="s">
        <v>191</v>
      </c>
      <c r="GP128" s="244"/>
      <c r="GQ128" s="245" t="s">
        <v>191</v>
      </c>
      <c r="GR128" s="244"/>
      <c r="GS128" s="245" t="s">
        <v>191</v>
      </c>
      <c r="GT128" s="244"/>
      <c r="GU128" s="245" t="s">
        <v>191</v>
      </c>
      <c r="GV128" s="244"/>
      <c r="GW128" s="245" t="s">
        <v>191</v>
      </c>
      <c r="GX128" s="244"/>
      <c r="GY128" s="245" t="s">
        <v>191</v>
      </c>
      <c r="GZ128" s="244"/>
      <c r="HA128" s="245" t="s">
        <v>191</v>
      </c>
      <c r="HB128" s="244"/>
      <c r="HC128" s="245" t="s">
        <v>191</v>
      </c>
      <c r="HD128" s="244"/>
      <c r="HE128" s="245" t="s">
        <v>191</v>
      </c>
      <c r="HF128" s="244"/>
      <c r="HG128" s="245" t="s">
        <v>191</v>
      </c>
      <c r="HH128" s="244"/>
      <c r="HI128" s="245" t="s">
        <v>191</v>
      </c>
      <c r="HJ128" s="244"/>
      <c r="HK128" s="245" t="s">
        <v>191</v>
      </c>
      <c r="HL128" s="244"/>
      <c r="HM128" s="245" t="s">
        <v>191</v>
      </c>
      <c r="HN128" s="244"/>
      <c r="HO128" s="245" t="s">
        <v>191</v>
      </c>
      <c r="HP128" s="244"/>
      <c r="HQ128" s="245" t="s">
        <v>191</v>
      </c>
      <c r="HR128" s="244"/>
      <c r="HS128" s="245" t="s">
        <v>191</v>
      </c>
      <c r="HT128" s="244"/>
      <c r="HU128" s="245" t="s">
        <v>191</v>
      </c>
      <c r="HV128" s="244"/>
      <c r="HW128" s="245" t="s">
        <v>191</v>
      </c>
      <c r="HX128" s="244"/>
      <c r="HY128" s="245" t="s">
        <v>191</v>
      </c>
      <c r="HZ128" s="244"/>
      <c r="IA128" s="245" t="s">
        <v>191</v>
      </c>
      <c r="IB128" s="244"/>
      <c r="IC128" s="245" t="s">
        <v>191</v>
      </c>
      <c r="ID128" s="244"/>
      <c r="IE128" s="245" t="s">
        <v>191</v>
      </c>
      <c r="IF128" s="244"/>
      <c r="IG128" s="245" t="s">
        <v>191</v>
      </c>
      <c r="IH128" s="244"/>
      <c r="II128" s="245" t="s">
        <v>191</v>
      </c>
    </row>
    <row r="129" spans="1:243" ht="15.75" customHeight="1" x14ac:dyDescent="0.2">
      <c r="A129" s="634"/>
      <c r="B129" s="640" t="s">
        <v>15</v>
      </c>
      <c r="C129" s="642">
        <v>44771</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v>0</v>
      </c>
      <c r="W129" s="239"/>
      <c r="X129" s="238">
        <v>0</v>
      </c>
      <c r="Y129" s="239"/>
      <c r="Z129" s="238">
        <v>0</v>
      </c>
      <c r="AA129" s="239"/>
      <c r="AB129" s="238">
        <v>0</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v>0</v>
      </c>
      <c r="AW129" s="239"/>
      <c r="AX129" s="238">
        <v>0</v>
      </c>
      <c r="AY129" s="239"/>
      <c r="AZ129" s="238">
        <v>0</v>
      </c>
      <c r="BA129" s="239"/>
      <c r="BB129" s="238">
        <v>0</v>
      </c>
      <c r="BC129" s="239"/>
      <c r="BD129" s="238">
        <v>0</v>
      </c>
      <c r="BE129" s="239"/>
      <c r="BF129" s="238">
        <v>0</v>
      </c>
      <c r="BG129" s="239"/>
      <c r="BH129" s="238">
        <v>0</v>
      </c>
      <c r="BI129" s="239"/>
      <c r="BJ129" s="238">
        <v>0</v>
      </c>
      <c r="BK129" s="239"/>
      <c r="BL129" s="238">
        <v>0</v>
      </c>
      <c r="BM129" s="239"/>
      <c r="BN129" s="238">
        <v>0</v>
      </c>
      <c r="BO129" s="239"/>
      <c r="BP129" s="238">
        <v>0</v>
      </c>
      <c r="BQ129" s="239"/>
      <c r="BR129" s="238">
        <v>0</v>
      </c>
      <c r="BS129" s="239"/>
      <c r="BT129" s="238">
        <v>0</v>
      </c>
      <c r="BU129" s="239"/>
      <c r="BV129" s="238">
        <v>0</v>
      </c>
      <c r="BW129" s="239"/>
      <c r="BX129" s="238">
        <v>0</v>
      </c>
      <c r="BY129" s="239"/>
      <c r="BZ129" s="238">
        <v>0</v>
      </c>
      <c r="CA129" s="239"/>
      <c r="CB129" s="238">
        <v>0</v>
      </c>
      <c r="CC129" s="239"/>
      <c r="CD129" s="238">
        <v>0</v>
      </c>
      <c r="CE129" s="239"/>
      <c r="CF129" s="238">
        <v>0</v>
      </c>
      <c r="CG129" s="239"/>
      <c r="CH129" s="238">
        <v>0</v>
      </c>
      <c r="CI129" s="239"/>
      <c r="CJ129" s="238">
        <v>0</v>
      </c>
      <c r="CK129" s="239"/>
      <c r="CL129" s="238">
        <v>0</v>
      </c>
      <c r="CM129" s="239"/>
      <c r="CN129" s="238">
        <v>0</v>
      </c>
      <c r="CO129" s="239"/>
      <c r="CP129" s="238">
        <v>0</v>
      </c>
      <c r="CQ129" s="239"/>
      <c r="CR129" s="238">
        <v>0</v>
      </c>
      <c r="CS129" s="239"/>
      <c r="CT129" s="238">
        <v>0</v>
      </c>
      <c r="CU129" s="239"/>
      <c r="CV129" s="238">
        <v>0</v>
      </c>
      <c r="CW129" s="239"/>
      <c r="CX129" s="238">
        <v>0</v>
      </c>
      <c r="CY129" s="239"/>
      <c r="CZ129" s="238">
        <v>0</v>
      </c>
      <c r="DA129" s="239"/>
      <c r="DB129" s="238">
        <v>0</v>
      </c>
      <c r="DC129" s="239"/>
      <c r="DD129" s="238">
        <v>0</v>
      </c>
      <c r="DE129" s="239"/>
      <c r="DF129" s="238">
        <v>0</v>
      </c>
      <c r="DG129" s="239"/>
      <c r="DH129" s="238">
        <v>0</v>
      </c>
      <c r="DI129" s="239"/>
      <c r="DJ129" s="238">
        <v>0</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4"/>
      <c r="B130" s="628"/>
      <c r="C130" s="636"/>
      <c r="D130" s="8" t="s">
        <v>6</v>
      </c>
      <c r="E130" s="504"/>
      <c r="F130" s="240"/>
      <c r="G130" s="241" t="s">
        <v>191</v>
      </c>
      <c r="H130" s="240"/>
      <c r="I130" s="241" t="s">
        <v>191</v>
      </c>
      <c r="J130" s="240"/>
      <c r="K130" s="241" t="s">
        <v>191</v>
      </c>
      <c r="L130" s="240"/>
      <c r="M130" s="241" t="s">
        <v>191</v>
      </c>
      <c r="N130" s="240"/>
      <c r="O130" s="241" t="s">
        <v>191</v>
      </c>
      <c r="P130" s="240"/>
      <c r="Q130" s="241" t="s">
        <v>191</v>
      </c>
      <c r="R130" s="240"/>
      <c r="S130" s="241" t="s">
        <v>191</v>
      </c>
      <c r="T130" s="240"/>
      <c r="U130" s="241" t="s">
        <v>191</v>
      </c>
      <c r="V130" s="240"/>
      <c r="W130" s="241" t="s">
        <v>191</v>
      </c>
      <c r="X130" s="240"/>
      <c r="Y130" s="241" t="s">
        <v>191</v>
      </c>
      <c r="Z130" s="240"/>
      <c r="AA130" s="241" t="s">
        <v>191</v>
      </c>
      <c r="AB130" s="240"/>
      <c r="AC130" s="241" t="s">
        <v>191</v>
      </c>
      <c r="AD130" s="240"/>
      <c r="AE130" s="241" t="s">
        <v>191</v>
      </c>
      <c r="AF130" s="240"/>
      <c r="AG130" s="241" t="s">
        <v>191</v>
      </c>
      <c r="AH130" s="240"/>
      <c r="AI130" s="241" t="s">
        <v>191</v>
      </c>
      <c r="AJ130" s="240"/>
      <c r="AK130" s="241" t="s">
        <v>191</v>
      </c>
      <c r="AL130" s="240"/>
      <c r="AM130" s="241" t="s">
        <v>191</v>
      </c>
      <c r="AN130" s="240"/>
      <c r="AO130" s="241" t="s">
        <v>191</v>
      </c>
      <c r="AP130" s="240"/>
      <c r="AQ130" s="241" t="s">
        <v>191</v>
      </c>
      <c r="AR130" s="240"/>
      <c r="AS130" s="241" t="s">
        <v>191</v>
      </c>
      <c r="AT130" s="240"/>
      <c r="AU130" s="241" t="s">
        <v>191</v>
      </c>
      <c r="AV130" s="240"/>
      <c r="AW130" s="241" t="s">
        <v>191</v>
      </c>
      <c r="AX130" s="240"/>
      <c r="AY130" s="241" t="s">
        <v>191</v>
      </c>
      <c r="AZ130" s="240"/>
      <c r="BA130" s="241" t="s">
        <v>191</v>
      </c>
      <c r="BB130" s="240"/>
      <c r="BC130" s="241" t="s">
        <v>191</v>
      </c>
      <c r="BD130" s="240"/>
      <c r="BE130" s="241" t="s">
        <v>191</v>
      </c>
      <c r="BF130" s="240"/>
      <c r="BG130" s="241" t="s">
        <v>191</v>
      </c>
      <c r="BH130" s="240"/>
      <c r="BI130" s="241" t="s">
        <v>191</v>
      </c>
      <c r="BJ130" s="240"/>
      <c r="BK130" s="241" t="s">
        <v>191</v>
      </c>
      <c r="BL130" s="240"/>
      <c r="BM130" s="241" t="s">
        <v>191</v>
      </c>
      <c r="BN130" s="240"/>
      <c r="BO130" s="241" t="s">
        <v>191</v>
      </c>
      <c r="BP130" s="240"/>
      <c r="BQ130" s="241" t="s">
        <v>191</v>
      </c>
      <c r="BR130" s="240"/>
      <c r="BS130" s="241" t="s">
        <v>191</v>
      </c>
      <c r="BT130" s="240"/>
      <c r="BU130" s="241" t="s">
        <v>191</v>
      </c>
      <c r="BV130" s="240"/>
      <c r="BW130" s="241" t="s">
        <v>191</v>
      </c>
      <c r="BX130" s="240"/>
      <c r="BY130" s="241" t="s">
        <v>191</v>
      </c>
      <c r="BZ130" s="240"/>
      <c r="CA130" s="241" t="s">
        <v>191</v>
      </c>
      <c r="CB130" s="240"/>
      <c r="CC130" s="241" t="s">
        <v>191</v>
      </c>
      <c r="CD130" s="240"/>
      <c r="CE130" s="241" t="s">
        <v>191</v>
      </c>
      <c r="CF130" s="240"/>
      <c r="CG130" s="241" t="s">
        <v>191</v>
      </c>
      <c r="CH130" s="240"/>
      <c r="CI130" s="241" t="s">
        <v>191</v>
      </c>
      <c r="CJ130" s="240"/>
      <c r="CK130" s="241" t="s">
        <v>191</v>
      </c>
      <c r="CL130" s="240"/>
      <c r="CM130" s="241" t="s">
        <v>191</v>
      </c>
      <c r="CN130" s="240"/>
      <c r="CO130" s="241" t="s">
        <v>191</v>
      </c>
      <c r="CP130" s="240"/>
      <c r="CQ130" s="241" t="s">
        <v>191</v>
      </c>
      <c r="CR130" s="240"/>
      <c r="CS130" s="241" t="s">
        <v>191</v>
      </c>
      <c r="CT130" s="240"/>
      <c r="CU130" s="241" t="s">
        <v>191</v>
      </c>
      <c r="CV130" s="240"/>
      <c r="CW130" s="241" t="s">
        <v>191</v>
      </c>
      <c r="CX130" s="240"/>
      <c r="CY130" s="241" t="s">
        <v>191</v>
      </c>
      <c r="CZ130" s="240"/>
      <c r="DA130" s="241" t="s">
        <v>191</v>
      </c>
      <c r="DB130" s="240"/>
      <c r="DC130" s="241" t="s">
        <v>191</v>
      </c>
      <c r="DD130" s="240"/>
      <c r="DE130" s="241" t="s">
        <v>191</v>
      </c>
      <c r="DF130" s="240"/>
      <c r="DG130" s="241" t="s">
        <v>191</v>
      </c>
      <c r="DH130" s="240"/>
      <c r="DI130" s="241" t="s">
        <v>191</v>
      </c>
      <c r="DJ130" s="240"/>
      <c r="DK130" s="241" t="s">
        <v>191</v>
      </c>
      <c r="DL130" s="240"/>
      <c r="DM130" s="241" t="s">
        <v>191</v>
      </c>
      <c r="DN130" s="240"/>
      <c r="DO130" s="241" t="s">
        <v>191</v>
      </c>
      <c r="DP130" s="240"/>
      <c r="DQ130" s="241" t="s">
        <v>191</v>
      </c>
      <c r="DR130" s="240"/>
      <c r="DS130" s="241" t="s">
        <v>191</v>
      </c>
      <c r="DT130" s="240"/>
      <c r="DU130" s="241" t="s">
        <v>191</v>
      </c>
      <c r="DV130" s="240"/>
      <c r="DW130" s="241" t="s">
        <v>191</v>
      </c>
      <c r="DX130" s="240"/>
      <c r="DY130" s="241" t="s">
        <v>191</v>
      </c>
      <c r="DZ130" s="240"/>
      <c r="EA130" s="241" t="s">
        <v>191</v>
      </c>
      <c r="EB130" s="240"/>
      <c r="EC130" s="241" t="s">
        <v>191</v>
      </c>
      <c r="ED130" s="240"/>
      <c r="EE130" s="241" t="s">
        <v>191</v>
      </c>
      <c r="EF130" s="240"/>
      <c r="EG130" s="241" t="s">
        <v>191</v>
      </c>
      <c r="EH130" s="240"/>
      <c r="EI130" s="241" t="s">
        <v>191</v>
      </c>
      <c r="EJ130" s="240"/>
      <c r="EK130" s="241" t="s">
        <v>191</v>
      </c>
      <c r="EL130" s="240"/>
      <c r="EM130" s="241" t="s">
        <v>191</v>
      </c>
      <c r="EN130" s="240"/>
      <c r="EO130" s="241" t="s">
        <v>191</v>
      </c>
      <c r="EP130" s="240"/>
      <c r="EQ130" s="241" t="s">
        <v>191</v>
      </c>
      <c r="ER130" s="240"/>
      <c r="ES130" s="241" t="s">
        <v>191</v>
      </c>
      <c r="ET130" s="240"/>
      <c r="EU130" s="241" t="s">
        <v>191</v>
      </c>
      <c r="EV130" s="240"/>
      <c r="EW130" s="241" t="s">
        <v>191</v>
      </c>
      <c r="EX130" s="240"/>
      <c r="EY130" s="241" t="s">
        <v>191</v>
      </c>
      <c r="EZ130" s="240"/>
      <c r="FA130" s="241" t="s">
        <v>191</v>
      </c>
      <c r="FB130" s="240"/>
      <c r="FC130" s="241" t="s">
        <v>191</v>
      </c>
      <c r="FD130" s="240"/>
      <c r="FE130" s="241" t="s">
        <v>191</v>
      </c>
      <c r="FF130" s="240"/>
      <c r="FG130" s="241" t="s">
        <v>191</v>
      </c>
      <c r="FH130" s="240"/>
      <c r="FI130" s="241" t="s">
        <v>191</v>
      </c>
      <c r="FJ130" s="240"/>
      <c r="FK130" s="241" t="s">
        <v>191</v>
      </c>
      <c r="FL130" s="240"/>
      <c r="FM130" s="241" t="s">
        <v>191</v>
      </c>
      <c r="FN130" s="240"/>
      <c r="FO130" s="241" t="s">
        <v>191</v>
      </c>
      <c r="FP130" s="240"/>
      <c r="FQ130" s="241" t="s">
        <v>191</v>
      </c>
      <c r="FR130" s="240"/>
      <c r="FS130" s="241" t="s">
        <v>191</v>
      </c>
      <c r="FT130" s="240"/>
      <c r="FU130" s="241" t="s">
        <v>191</v>
      </c>
      <c r="FV130" s="240"/>
      <c r="FW130" s="241" t="s">
        <v>191</v>
      </c>
      <c r="FX130" s="240"/>
      <c r="FY130" s="241" t="s">
        <v>191</v>
      </c>
      <c r="FZ130" s="240"/>
      <c r="GA130" s="241" t="s">
        <v>191</v>
      </c>
      <c r="GB130" s="240"/>
      <c r="GC130" s="241" t="s">
        <v>191</v>
      </c>
      <c r="GD130" s="240"/>
      <c r="GE130" s="241" t="s">
        <v>191</v>
      </c>
      <c r="GF130" s="240"/>
      <c r="GG130" s="241" t="s">
        <v>191</v>
      </c>
      <c r="GH130" s="240"/>
      <c r="GI130" s="241" t="s">
        <v>191</v>
      </c>
      <c r="GJ130" s="240"/>
      <c r="GK130" s="241" t="s">
        <v>191</v>
      </c>
      <c r="GL130" s="240"/>
      <c r="GM130" s="241" t="s">
        <v>191</v>
      </c>
      <c r="GN130" s="240"/>
      <c r="GO130" s="241" t="s">
        <v>191</v>
      </c>
      <c r="GP130" s="240"/>
      <c r="GQ130" s="241" t="s">
        <v>191</v>
      </c>
      <c r="GR130" s="240"/>
      <c r="GS130" s="241" t="s">
        <v>191</v>
      </c>
      <c r="GT130" s="240"/>
      <c r="GU130" s="241" t="s">
        <v>191</v>
      </c>
      <c r="GV130" s="240"/>
      <c r="GW130" s="241" t="s">
        <v>191</v>
      </c>
      <c r="GX130" s="240"/>
      <c r="GY130" s="241" t="s">
        <v>191</v>
      </c>
      <c r="GZ130" s="240"/>
      <c r="HA130" s="241" t="s">
        <v>191</v>
      </c>
      <c r="HB130" s="240"/>
      <c r="HC130" s="241" t="s">
        <v>191</v>
      </c>
      <c r="HD130" s="240"/>
      <c r="HE130" s="241" t="s">
        <v>191</v>
      </c>
      <c r="HF130" s="240"/>
      <c r="HG130" s="241" t="s">
        <v>191</v>
      </c>
      <c r="HH130" s="240"/>
      <c r="HI130" s="241" t="s">
        <v>191</v>
      </c>
      <c r="HJ130" s="240"/>
      <c r="HK130" s="241" t="s">
        <v>191</v>
      </c>
      <c r="HL130" s="240"/>
      <c r="HM130" s="241" t="s">
        <v>191</v>
      </c>
      <c r="HN130" s="240"/>
      <c r="HO130" s="241" t="s">
        <v>191</v>
      </c>
      <c r="HP130" s="240"/>
      <c r="HQ130" s="241" t="s">
        <v>191</v>
      </c>
      <c r="HR130" s="240"/>
      <c r="HS130" s="241" t="s">
        <v>191</v>
      </c>
      <c r="HT130" s="240"/>
      <c r="HU130" s="241" t="s">
        <v>191</v>
      </c>
      <c r="HV130" s="240"/>
      <c r="HW130" s="241" t="s">
        <v>191</v>
      </c>
      <c r="HX130" s="240"/>
      <c r="HY130" s="241" t="s">
        <v>191</v>
      </c>
      <c r="HZ130" s="240"/>
      <c r="IA130" s="241" t="s">
        <v>191</v>
      </c>
      <c r="IB130" s="240"/>
      <c r="IC130" s="241" t="s">
        <v>191</v>
      </c>
      <c r="ID130" s="240"/>
      <c r="IE130" s="241" t="s">
        <v>191</v>
      </c>
      <c r="IF130" s="240"/>
      <c r="IG130" s="241" t="s">
        <v>191</v>
      </c>
      <c r="IH130" s="240"/>
      <c r="II130" s="241" t="s">
        <v>191</v>
      </c>
    </row>
    <row r="131" spans="1:243" ht="15.75" customHeight="1" x14ac:dyDescent="0.2">
      <c r="A131" s="634"/>
      <c r="B131" s="628"/>
      <c r="C131" s="636"/>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v>0</v>
      </c>
      <c r="W131" s="243"/>
      <c r="X131" s="242">
        <v>0</v>
      </c>
      <c r="Y131" s="243"/>
      <c r="Z131" s="242">
        <v>0</v>
      </c>
      <c r="AA131" s="243"/>
      <c r="AB131" s="242">
        <v>0</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v>0</v>
      </c>
      <c r="AW131" s="243"/>
      <c r="AX131" s="242">
        <v>0</v>
      </c>
      <c r="AY131" s="243"/>
      <c r="AZ131" s="242">
        <v>0</v>
      </c>
      <c r="BA131" s="243"/>
      <c r="BB131" s="242">
        <v>0</v>
      </c>
      <c r="BC131" s="243"/>
      <c r="BD131" s="242">
        <v>0</v>
      </c>
      <c r="BE131" s="243"/>
      <c r="BF131" s="242">
        <v>0</v>
      </c>
      <c r="BG131" s="243"/>
      <c r="BH131" s="242">
        <v>0</v>
      </c>
      <c r="BI131" s="243"/>
      <c r="BJ131" s="242">
        <v>0</v>
      </c>
      <c r="BK131" s="243"/>
      <c r="BL131" s="242">
        <v>0</v>
      </c>
      <c r="BM131" s="243"/>
      <c r="BN131" s="242">
        <v>0</v>
      </c>
      <c r="BO131" s="243"/>
      <c r="BP131" s="242">
        <v>0</v>
      </c>
      <c r="BQ131" s="243"/>
      <c r="BR131" s="242">
        <v>0</v>
      </c>
      <c r="BS131" s="243"/>
      <c r="BT131" s="242">
        <v>0</v>
      </c>
      <c r="BU131" s="243"/>
      <c r="BV131" s="242">
        <v>0</v>
      </c>
      <c r="BW131" s="243"/>
      <c r="BX131" s="242">
        <v>0</v>
      </c>
      <c r="BY131" s="243"/>
      <c r="BZ131" s="242">
        <v>0</v>
      </c>
      <c r="CA131" s="243"/>
      <c r="CB131" s="242">
        <v>0</v>
      </c>
      <c r="CC131" s="243"/>
      <c r="CD131" s="242">
        <v>0</v>
      </c>
      <c r="CE131" s="243"/>
      <c r="CF131" s="242">
        <v>0</v>
      </c>
      <c r="CG131" s="243"/>
      <c r="CH131" s="242">
        <v>0</v>
      </c>
      <c r="CI131" s="243"/>
      <c r="CJ131" s="242">
        <v>0</v>
      </c>
      <c r="CK131" s="243"/>
      <c r="CL131" s="242">
        <v>0</v>
      </c>
      <c r="CM131" s="243"/>
      <c r="CN131" s="242">
        <v>0</v>
      </c>
      <c r="CO131" s="243"/>
      <c r="CP131" s="242">
        <v>0</v>
      </c>
      <c r="CQ131" s="243"/>
      <c r="CR131" s="242">
        <v>0</v>
      </c>
      <c r="CS131" s="243"/>
      <c r="CT131" s="242">
        <v>0</v>
      </c>
      <c r="CU131" s="243"/>
      <c r="CV131" s="242">
        <v>0</v>
      </c>
      <c r="CW131" s="243"/>
      <c r="CX131" s="242">
        <v>0</v>
      </c>
      <c r="CY131" s="243"/>
      <c r="CZ131" s="242">
        <v>0</v>
      </c>
      <c r="DA131" s="243"/>
      <c r="DB131" s="242">
        <v>0</v>
      </c>
      <c r="DC131" s="243"/>
      <c r="DD131" s="242">
        <v>0</v>
      </c>
      <c r="DE131" s="243"/>
      <c r="DF131" s="242">
        <v>0</v>
      </c>
      <c r="DG131" s="243"/>
      <c r="DH131" s="242">
        <v>0</v>
      </c>
      <c r="DI131" s="243"/>
      <c r="DJ131" s="242">
        <v>0</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4"/>
      <c r="B132" s="628"/>
      <c r="C132" s="636"/>
      <c r="D132" s="9">
        <v>0</v>
      </c>
      <c r="E132" s="506"/>
      <c r="F132" s="244"/>
      <c r="G132" s="245" t="s">
        <v>191</v>
      </c>
      <c r="H132" s="244"/>
      <c r="I132" s="245" t="s">
        <v>191</v>
      </c>
      <c r="J132" s="244"/>
      <c r="K132" s="245" t="s">
        <v>191</v>
      </c>
      <c r="L132" s="244"/>
      <c r="M132" s="245" t="s">
        <v>191</v>
      </c>
      <c r="N132" s="244"/>
      <c r="O132" s="245" t="s">
        <v>191</v>
      </c>
      <c r="P132" s="244"/>
      <c r="Q132" s="245" t="s">
        <v>191</v>
      </c>
      <c r="R132" s="244"/>
      <c r="S132" s="245" t="s">
        <v>191</v>
      </c>
      <c r="T132" s="244"/>
      <c r="U132" s="245" t="s">
        <v>191</v>
      </c>
      <c r="V132" s="244"/>
      <c r="W132" s="245" t="s">
        <v>191</v>
      </c>
      <c r="X132" s="244"/>
      <c r="Y132" s="245" t="s">
        <v>191</v>
      </c>
      <c r="Z132" s="244"/>
      <c r="AA132" s="245" t="s">
        <v>191</v>
      </c>
      <c r="AB132" s="244"/>
      <c r="AC132" s="245" t="s">
        <v>191</v>
      </c>
      <c r="AD132" s="244"/>
      <c r="AE132" s="245" t="s">
        <v>191</v>
      </c>
      <c r="AF132" s="244"/>
      <c r="AG132" s="245" t="s">
        <v>191</v>
      </c>
      <c r="AH132" s="244"/>
      <c r="AI132" s="245" t="s">
        <v>191</v>
      </c>
      <c r="AJ132" s="244"/>
      <c r="AK132" s="245" t="s">
        <v>191</v>
      </c>
      <c r="AL132" s="244"/>
      <c r="AM132" s="245" t="s">
        <v>191</v>
      </c>
      <c r="AN132" s="244"/>
      <c r="AO132" s="245" t="s">
        <v>191</v>
      </c>
      <c r="AP132" s="244"/>
      <c r="AQ132" s="245" t="s">
        <v>191</v>
      </c>
      <c r="AR132" s="244"/>
      <c r="AS132" s="245" t="s">
        <v>191</v>
      </c>
      <c r="AT132" s="244"/>
      <c r="AU132" s="245" t="s">
        <v>191</v>
      </c>
      <c r="AV132" s="244"/>
      <c r="AW132" s="245" t="s">
        <v>191</v>
      </c>
      <c r="AX132" s="244"/>
      <c r="AY132" s="245" t="s">
        <v>191</v>
      </c>
      <c r="AZ132" s="244"/>
      <c r="BA132" s="245" t="s">
        <v>191</v>
      </c>
      <c r="BB132" s="244"/>
      <c r="BC132" s="245" t="s">
        <v>191</v>
      </c>
      <c r="BD132" s="244"/>
      <c r="BE132" s="245" t="s">
        <v>191</v>
      </c>
      <c r="BF132" s="244"/>
      <c r="BG132" s="245" t="s">
        <v>191</v>
      </c>
      <c r="BH132" s="244"/>
      <c r="BI132" s="245" t="s">
        <v>191</v>
      </c>
      <c r="BJ132" s="244"/>
      <c r="BK132" s="245" t="s">
        <v>191</v>
      </c>
      <c r="BL132" s="244"/>
      <c r="BM132" s="245" t="s">
        <v>191</v>
      </c>
      <c r="BN132" s="244"/>
      <c r="BO132" s="245" t="s">
        <v>191</v>
      </c>
      <c r="BP132" s="244"/>
      <c r="BQ132" s="245" t="s">
        <v>191</v>
      </c>
      <c r="BR132" s="244"/>
      <c r="BS132" s="245" t="s">
        <v>191</v>
      </c>
      <c r="BT132" s="244"/>
      <c r="BU132" s="245" t="s">
        <v>191</v>
      </c>
      <c r="BV132" s="244"/>
      <c r="BW132" s="245" t="s">
        <v>191</v>
      </c>
      <c r="BX132" s="244"/>
      <c r="BY132" s="245" t="s">
        <v>191</v>
      </c>
      <c r="BZ132" s="244"/>
      <c r="CA132" s="245" t="s">
        <v>191</v>
      </c>
      <c r="CB132" s="244"/>
      <c r="CC132" s="245" t="s">
        <v>191</v>
      </c>
      <c r="CD132" s="244"/>
      <c r="CE132" s="245" t="s">
        <v>191</v>
      </c>
      <c r="CF132" s="244"/>
      <c r="CG132" s="245" t="s">
        <v>191</v>
      </c>
      <c r="CH132" s="244"/>
      <c r="CI132" s="245" t="s">
        <v>191</v>
      </c>
      <c r="CJ132" s="244"/>
      <c r="CK132" s="245" t="s">
        <v>191</v>
      </c>
      <c r="CL132" s="244"/>
      <c r="CM132" s="245" t="s">
        <v>191</v>
      </c>
      <c r="CN132" s="244"/>
      <c r="CO132" s="245" t="s">
        <v>191</v>
      </c>
      <c r="CP132" s="244"/>
      <c r="CQ132" s="245" t="s">
        <v>191</v>
      </c>
      <c r="CR132" s="244"/>
      <c r="CS132" s="245" t="s">
        <v>191</v>
      </c>
      <c r="CT132" s="244"/>
      <c r="CU132" s="245" t="s">
        <v>191</v>
      </c>
      <c r="CV132" s="244"/>
      <c r="CW132" s="245" t="s">
        <v>191</v>
      </c>
      <c r="CX132" s="244"/>
      <c r="CY132" s="245" t="s">
        <v>191</v>
      </c>
      <c r="CZ132" s="244"/>
      <c r="DA132" s="245" t="s">
        <v>191</v>
      </c>
      <c r="DB132" s="244"/>
      <c r="DC132" s="245" t="s">
        <v>191</v>
      </c>
      <c r="DD132" s="244"/>
      <c r="DE132" s="245" t="s">
        <v>191</v>
      </c>
      <c r="DF132" s="244"/>
      <c r="DG132" s="245" t="s">
        <v>191</v>
      </c>
      <c r="DH132" s="244"/>
      <c r="DI132" s="245" t="s">
        <v>191</v>
      </c>
      <c r="DJ132" s="244"/>
      <c r="DK132" s="245" t="s">
        <v>191</v>
      </c>
      <c r="DL132" s="244"/>
      <c r="DM132" s="245" t="s">
        <v>191</v>
      </c>
      <c r="DN132" s="244"/>
      <c r="DO132" s="245" t="s">
        <v>191</v>
      </c>
      <c r="DP132" s="244"/>
      <c r="DQ132" s="245" t="s">
        <v>191</v>
      </c>
      <c r="DR132" s="244"/>
      <c r="DS132" s="245" t="s">
        <v>191</v>
      </c>
      <c r="DT132" s="244"/>
      <c r="DU132" s="245" t="s">
        <v>191</v>
      </c>
      <c r="DV132" s="244"/>
      <c r="DW132" s="245" t="s">
        <v>191</v>
      </c>
      <c r="DX132" s="244"/>
      <c r="DY132" s="245" t="s">
        <v>191</v>
      </c>
      <c r="DZ132" s="244"/>
      <c r="EA132" s="245" t="s">
        <v>191</v>
      </c>
      <c r="EB132" s="244"/>
      <c r="EC132" s="245" t="s">
        <v>191</v>
      </c>
      <c r="ED132" s="244"/>
      <c r="EE132" s="245" t="s">
        <v>191</v>
      </c>
      <c r="EF132" s="244"/>
      <c r="EG132" s="245" t="s">
        <v>191</v>
      </c>
      <c r="EH132" s="244"/>
      <c r="EI132" s="245" t="s">
        <v>191</v>
      </c>
      <c r="EJ132" s="244"/>
      <c r="EK132" s="245" t="s">
        <v>191</v>
      </c>
      <c r="EL132" s="244"/>
      <c r="EM132" s="245" t="s">
        <v>191</v>
      </c>
      <c r="EN132" s="244"/>
      <c r="EO132" s="245" t="s">
        <v>191</v>
      </c>
      <c r="EP132" s="244"/>
      <c r="EQ132" s="245" t="s">
        <v>191</v>
      </c>
      <c r="ER132" s="244"/>
      <c r="ES132" s="245" t="s">
        <v>191</v>
      </c>
      <c r="ET132" s="244"/>
      <c r="EU132" s="245" t="s">
        <v>191</v>
      </c>
      <c r="EV132" s="244"/>
      <c r="EW132" s="245" t="s">
        <v>191</v>
      </c>
      <c r="EX132" s="244"/>
      <c r="EY132" s="245" t="s">
        <v>191</v>
      </c>
      <c r="EZ132" s="244"/>
      <c r="FA132" s="245" t="s">
        <v>191</v>
      </c>
      <c r="FB132" s="244"/>
      <c r="FC132" s="245" t="s">
        <v>191</v>
      </c>
      <c r="FD132" s="244"/>
      <c r="FE132" s="245" t="s">
        <v>191</v>
      </c>
      <c r="FF132" s="244"/>
      <c r="FG132" s="245" t="s">
        <v>191</v>
      </c>
      <c r="FH132" s="244"/>
      <c r="FI132" s="245" t="s">
        <v>191</v>
      </c>
      <c r="FJ132" s="244"/>
      <c r="FK132" s="245" t="s">
        <v>191</v>
      </c>
      <c r="FL132" s="244"/>
      <c r="FM132" s="245" t="s">
        <v>191</v>
      </c>
      <c r="FN132" s="244"/>
      <c r="FO132" s="245" t="s">
        <v>191</v>
      </c>
      <c r="FP132" s="244"/>
      <c r="FQ132" s="245" t="s">
        <v>191</v>
      </c>
      <c r="FR132" s="244"/>
      <c r="FS132" s="245" t="s">
        <v>191</v>
      </c>
      <c r="FT132" s="244"/>
      <c r="FU132" s="245" t="s">
        <v>191</v>
      </c>
      <c r="FV132" s="244"/>
      <c r="FW132" s="245" t="s">
        <v>191</v>
      </c>
      <c r="FX132" s="244"/>
      <c r="FY132" s="245" t="s">
        <v>191</v>
      </c>
      <c r="FZ132" s="244"/>
      <c r="GA132" s="245" t="s">
        <v>191</v>
      </c>
      <c r="GB132" s="244"/>
      <c r="GC132" s="245" t="s">
        <v>191</v>
      </c>
      <c r="GD132" s="244"/>
      <c r="GE132" s="245" t="s">
        <v>191</v>
      </c>
      <c r="GF132" s="244"/>
      <c r="GG132" s="245" t="s">
        <v>191</v>
      </c>
      <c r="GH132" s="244"/>
      <c r="GI132" s="245" t="s">
        <v>191</v>
      </c>
      <c r="GJ132" s="244"/>
      <c r="GK132" s="245" t="s">
        <v>191</v>
      </c>
      <c r="GL132" s="244"/>
      <c r="GM132" s="245" t="s">
        <v>191</v>
      </c>
      <c r="GN132" s="244"/>
      <c r="GO132" s="245" t="s">
        <v>191</v>
      </c>
      <c r="GP132" s="244"/>
      <c r="GQ132" s="245" t="s">
        <v>191</v>
      </c>
      <c r="GR132" s="244"/>
      <c r="GS132" s="245" t="s">
        <v>191</v>
      </c>
      <c r="GT132" s="244"/>
      <c r="GU132" s="245" t="s">
        <v>191</v>
      </c>
      <c r="GV132" s="244"/>
      <c r="GW132" s="245" t="s">
        <v>191</v>
      </c>
      <c r="GX132" s="244"/>
      <c r="GY132" s="245" t="s">
        <v>191</v>
      </c>
      <c r="GZ132" s="244"/>
      <c r="HA132" s="245" t="s">
        <v>191</v>
      </c>
      <c r="HB132" s="244"/>
      <c r="HC132" s="245" t="s">
        <v>191</v>
      </c>
      <c r="HD132" s="244"/>
      <c r="HE132" s="245" t="s">
        <v>191</v>
      </c>
      <c r="HF132" s="244"/>
      <c r="HG132" s="245" t="s">
        <v>191</v>
      </c>
      <c r="HH132" s="244"/>
      <c r="HI132" s="245" t="s">
        <v>191</v>
      </c>
      <c r="HJ132" s="244"/>
      <c r="HK132" s="245" t="s">
        <v>191</v>
      </c>
      <c r="HL132" s="244"/>
      <c r="HM132" s="245" t="s">
        <v>191</v>
      </c>
      <c r="HN132" s="244"/>
      <c r="HO132" s="245" t="s">
        <v>191</v>
      </c>
      <c r="HP132" s="244"/>
      <c r="HQ132" s="245" t="s">
        <v>191</v>
      </c>
      <c r="HR132" s="244"/>
      <c r="HS132" s="245" t="s">
        <v>191</v>
      </c>
      <c r="HT132" s="244"/>
      <c r="HU132" s="245" t="s">
        <v>191</v>
      </c>
      <c r="HV132" s="244"/>
      <c r="HW132" s="245" t="s">
        <v>191</v>
      </c>
      <c r="HX132" s="244"/>
      <c r="HY132" s="245" t="s">
        <v>191</v>
      </c>
      <c r="HZ132" s="244"/>
      <c r="IA132" s="245" t="s">
        <v>191</v>
      </c>
      <c r="IB132" s="244"/>
      <c r="IC132" s="245" t="s">
        <v>191</v>
      </c>
      <c r="ID132" s="244"/>
      <c r="IE132" s="245" t="s">
        <v>191</v>
      </c>
      <c r="IF132" s="244"/>
      <c r="IG132" s="245" t="s">
        <v>191</v>
      </c>
      <c r="IH132" s="244"/>
      <c r="II132" s="245" t="s">
        <v>191</v>
      </c>
    </row>
    <row r="133" spans="1:243" ht="15.75" customHeight="1" x14ac:dyDescent="0.2">
      <c r="A133" s="634"/>
      <c r="B133" s="628"/>
      <c r="C133" s="636"/>
      <c r="D133" s="10">
        <v>0</v>
      </c>
      <c r="E133" s="507" t="s">
        <v>7</v>
      </c>
      <c r="F133" s="238">
        <v>0</v>
      </c>
      <c r="G133" s="239"/>
      <c r="H133" s="238">
        <v>0</v>
      </c>
      <c r="I133" s="239"/>
      <c r="J133" s="238">
        <v>0</v>
      </c>
      <c r="K133" s="239"/>
      <c r="L133" s="238">
        <v>0</v>
      </c>
      <c r="M133" s="239"/>
      <c r="N133" s="238">
        <v>0</v>
      </c>
      <c r="O133" s="239"/>
      <c r="P133" s="238">
        <v>0</v>
      </c>
      <c r="Q133" s="239"/>
      <c r="R133" s="238">
        <v>0</v>
      </c>
      <c r="S133" s="239"/>
      <c r="T133" s="238">
        <v>0</v>
      </c>
      <c r="U133" s="239"/>
      <c r="V133" s="238">
        <v>0</v>
      </c>
      <c r="W133" s="239"/>
      <c r="X133" s="238">
        <v>0</v>
      </c>
      <c r="Y133" s="239"/>
      <c r="Z133" s="238">
        <v>0</v>
      </c>
      <c r="AA133" s="239"/>
      <c r="AB133" s="238">
        <v>0</v>
      </c>
      <c r="AC133" s="239"/>
      <c r="AD133" s="238">
        <v>0</v>
      </c>
      <c r="AE133" s="239"/>
      <c r="AF133" s="238">
        <v>0</v>
      </c>
      <c r="AG133" s="239"/>
      <c r="AH133" s="238">
        <v>0</v>
      </c>
      <c r="AI133" s="239"/>
      <c r="AJ133" s="238">
        <v>0</v>
      </c>
      <c r="AK133" s="239"/>
      <c r="AL133" s="238">
        <v>0</v>
      </c>
      <c r="AM133" s="239"/>
      <c r="AN133" s="238">
        <v>0</v>
      </c>
      <c r="AO133" s="239"/>
      <c r="AP133" s="238">
        <v>0</v>
      </c>
      <c r="AQ133" s="239"/>
      <c r="AR133" s="238">
        <v>0</v>
      </c>
      <c r="AS133" s="239"/>
      <c r="AT133" s="238">
        <v>0</v>
      </c>
      <c r="AU133" s="239"/>
      <c r="AV133" s="238">
        <v>0</v>
      </c>
      <c r="AW133" s="239"/>
      <c r="AX133" s="238">
        <v>0</v>
      </c>
      <c r="AY133" s="239"/>
      <c r="AZ133" s="238">
        <v>0</v>
      </c>
      <c r="BA133" s="239"/>
      <c r="BB133" s="238">
        <v>0</v>
      </c>
      <c r="BC133" s="239"/>
      <c r="BD133" s="238">
        <v>0</v>
      </c>
      <c r="BE133" s="239"/>
      <c r="BF133" s="238">
        <v>0</v>
      </c>
      <c r="BG133" s="239"/>
      <c r="BH133" s="238">
        <v>0</v>
      </c>
      <c r="BI133" s="239"/>
      <c r="BJ133" s="238">
        <v>0</v>
      </c>
      <c r="BK133" s="239"/>
      <c r="BL133" s="238">
        <v>0</v>
      </c>
      <c r="BM133" s="239"/>
      <c r="BN133" s="238">
        <v>0</v>
      </c>
      <c r="BO133" s="239"/>
      <c r="BP133" s="238">
        <v>0</v>
      </c>
      <c r="BQ133" s="239"/>
      <c r="BR133" s="238">
        <v>0</v>
      </c>
      <c r="BS133" s="239"/>
      <c r="BT133" s="238">
        <v>0</v>
      </c>
      <c r="BU133" s="239"/>
      <c r="BV133" s="238">
        <v>0</v>
      </c>
      <c r="BW133" s="239"/>
      <c r="BX133" s="238">
        <v>0</v>
      </c>
      <c r="BY133" s="239"/>
      <c r="BZ133" s="238">
        <v>0</v>
      </c>
      <c r="CA133" s="239"/>
      <c r="CB133" s="238">
        <v>0</v>
      </c>
      <c r="CC133" s="239"/>
      <c r="CD133" s="238">
        <v>0</v>
      </c>
      <c r="CE133" s="239"/>
      <c r="CF133" s="238">
        <v>0</v>
      </c>
      <c r="CG133" s="239"/>
      <c r="CH133" s="238">
        <v>0</v>
      </c>
      <c r="CI133" s="239"/>
      <c r="CJ133" s="238">
        <v>0</v>
      </c>
      <c r="CK133" s="239"/>
      <c r="CL133" s="238">
        <v>0</v>
      </c>
      <c r="CM133" s="239"/>
      <c r="CN133" s="238">
        <v>0</v>
      </c>
      <c r="CO133" s="239"/>
      <c r="CP133" s="238">
        <v>0</v>
      </c>
      <c r="CQ133" s="239"/>
      <c r="CR133" s="238">
        <v>0</v>
      </c>
      <c r="CS133" s="239"/>
      <c r="CT133" s="238">
        <v>0</v>
      </c>
      <c r="CU133" s="239"/>
      <c r="CV133" s="238">
        <v>0</v>
      </c>
      <c r="CW133" s="239"/>
      <c r="CX133" s="238">
        <v>0</v>
      </c>
      <c r="CY133" s="239"/>
      <c r="CZ133" s="238">
        <v>0</v>
      </c>
      <c r="DA133" s="239"/>
      <c r="DB133" s="238">
        <v>0</v>
      </c>
      <c r="DC133" s="239"/>
      <c r="DD133" s="238">
        <v>0</v>
      </c>
      <c r="DE133" s="239"/>
      <c r="DF133" s="238">
        <v>0</v>
      </c>
      <c r="DG133" s="239"/>
      <c r="DH133" s="238">
        <v>0</v>
      </c>
      <c r="DI133" s="239"/>
      <c r="DJ133" s="238">
        <v>0</v>
      </c>
      <c r="DK133" s="239"/>
      <c r="DL133" s="238">
        <v>0</v>
      </c>
      <c r="DM133" s="239"/>
      <c r="DN133" s="238">
        <v>0</v>
      </c>
      <c r="DO133" s="239"/>
      <c r="DP133" s="238">
        <v>0</v>
      </c>
      <c r="DQ133" s="239"/>
      <c r="DR133" s="238">
        <v>0</v>
      </c>
      <c r="DS133" s="239"/>
      <c r="DT133" s="238">
        <v>0</v>
      </c>
      <c r="DU133" s="239"/>
      <c r="DV133" s="238">
        <v>0</v>
      </c>
      <c r="DW133" s="239"/>
      <c r="DX133" s="238">
        <v>0</v>
      </c>
      <c r="DY133" s="239"/>
      <c r="DZ133" s="238">
        <v>0</v>
      </c>
      <c r="EA133" s="239"/>
      <c r="EB133" s="238">
        <v>0</v>
      </c>
      <c r="EC133" s="239"/>
      <c r="ED133" s="238">
        <v>0</v>
      </c>
      <c r="EE133" s="239"/>
      <c r="EF133" s="238">
        <v>0</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4"/>
      <c r="B134" s="628"/>
      <c r="C134" s="636"/>
      <c r="D134" s="8" t="s">
        <v>8</v>
      </c>
      <c r="E134" s="508"/>
      <c r="F134" s="246"/>
      <c r="G134" s="247" t="s">
        <v>191</v>
      </c>
      <c r="H134" s="246"/>
      <c r="I134" s="247" t="s">
        <v>191</v>
      </c>
      <c r="J134" s="246"/>
      <c r="K134" s="247" t="s">
        <v>191</v>
      </c>
      <c r="L134" s="246"/>
      <c r="M134" s="247" t="s">
        <v>191</v>
      </c>
      <c r="N134" s="246"/>
      <c r="O134" s="247" t="s">
        <v>191</v>
      </c>
      <c r="P134" s="246"/>
      <c r="Q134" s="247" t="s">
        <v>191</v>
      </c>
      <c r="R134" s="246"/>
      <c r="S134" s="247" t="s">
        <v>191</v>
      </c>
      <c r="T134" s="246"/>
      <c r="U134" s="247" t="s">
        <v>191</v>
      </c>
      <c r="V134" s="246"/>
      <c r="W134" s="247" t="s">
        <v>191</v>
      </c>
      <c r="X134" s="246"/>
      <c r="Y134" s="247" t="s">
        <v>191</v>
      </c>
      <c r="Z134" s="246"/>
      <c r="AA134" s="247" t="s">
        <v>191</v>
      </c>
      <c r="AB134" s="246"/>
      <c r="AC134" s="247" t="s">
        <v>191</v>
      </c>
      <c r="AD134" s="246"/>
      <c r="AE134" s="247" t="s">
        <v>191</v>
      </c>
      <c r="AF134" s="246"/>
      <c r="AG134" s="247" t="s">
        <v>191</v>
      </c>
      <c r="AH134" s="246"/>
      <c r="AI134" s="247" t="s">
        <v>191</v>
      </c>
      <c r="AJ134" s="246"/>
      <c r="AK134" s="247" t="s">
        <v>191</v>
      </c>
      <c r="AL134" s="246"/>
      <c r="AM134" s="247" t="s">
        <v>191</v>
      </c>
      <c r="AN134" s="246"/>
      <c r="AO134" s="247" t="s">
        <v>191</v>
      </c>
      <c r="AP134" s="246"/>
      <c r="AQ134" s="247" t="s">
        <v>191</v>
      </c>
      <c r="AR134" s="246"/>
      <c r="AS134" s="247" t="s">
        <v>191</v>
      </c>
      <c r="AT134" s="246"/>
      <c r="AU134" s="247" t="s">
        <v>191</v>
      </c>
      <c r="AV134" s="246"/>
      <c r="AW134" s="247" t="s">
        <v>191</v>
      </c>
      <c r="AX134" s="246"/>
      <c r="AY134" s="247" t="s">
        <v>191</v>
      </c>
      <c r="AZ134" s="246"/>
      <c r="BA134" s="247" t="s">
        <v>191</v>
      </c>
      <c r="BB134" s="246"/>
      <c r="BC134" s="247" t="s">
        <v>191</v>
      </c>
      <c r="BD134" s="246"/>
      <c r="BE134" s="247" t="s">
        <v>191</v>
      </c>
      <c r="BF134" s="246"/>
      <c r="BG134" s="247" t="s">
        <v>191</v>
      </c>
      <c r="BH134" s="246"/>
      <c r="BI134" s="247" t="s">
        <v>191</v>
      </c>
      <c r="BJ134" s="246"/>
      <c r="BK134" s="247" t="s">
        <v>191</v>
      </c>
      <c r="BL134" s="246"/>
      <c r="BM134" s="247" t="s">
        <v>191</v>
      </c>
      <c r="BN134" s="246"/>
      <c r="BO134" s="247" t="s">
        <v>191</v>
      </c>
      <c r="BP134" s="246"/>
      <c r="BQ134" s="247" t="s">
        <v>191</v>
      </c>
      <c r="BR134" s="246"/>
      <c r="BS134" s="247" t="s">
        <v>191</v>
      </c>
      <c r="BT134" s="246"/>
      <c r="BU134" s="247" t="s">
        <v>191</v>
      </c>
      <c r="BV134" s="246"/>
      <c r="BW134" s="247" t="s">
        <v>191</v>
      </c>
      <c r="BX134" s="246"/>
      <c r="BY134" s="247" t="s">
        <v>191</v>
      </c>
      <c r="BZ134" s="246"/>
      <c r="CA134" s="247" t="s">
        <v>191</v>
      </c>
      <c r="CB134" s="246"/>
      <c r="CC134" s="247" t="s">
        <v>191</v>
      </c>
      <c r="CD134" s="246"/>
      <c r="CE134" s="247" t="s">
        <v>191</v>
      </c>
      <c r="CF134" s="246"/>
      <c r="CG134" s="247" t="s">
        <v>191</v>
      </c>
      <c r="CH134" s="246"/>
      <c r="CI134" s="247" t="s">
        <v>191</v>
      </c>
      <c r="CJ134" s="246"/>
      <c r="CK134" s="247" t="s">
        <v>191</v>
      </c>
      <c r="CL134" s="246"/>
      <c r="CM134" s="247" t="s">
        <v>191</v>
      </c>
      <c r="CN134" s="246"/>
      <c r="CO134" s="247" t="s">
        <v>191</v>
      </c>
      <c r="CP134" s="246"/>
      <c r="CQ134" s="247" t="s">
        <v>191</v>
      </c>
      <c r="CR134" s="246"/>
      <c r="CS134" s="247" t="s">
        <v>191</v>
      </c>
      <c r="CT134" s="246"/>
      <c r="CU134" s="247" t="s">
        <v>191</v>
      </c>
      <c r="CV134" s="246"/>
      <c r="CW134" s="247" t="s">
        <v>191</v>
      </c>
      <c r="CX134" s="246"/>
      <c r="CY134" s="247" t="s">
        <v>191</v>
      </c>
      <c r="CZ134" s="246"/>
      <c r="DA134" s="247" t="s">
        <v>191</v>
      </c>
      <c r="DB134" s="246"/>
      <c r="DC134" s="247" t="s">
        <v>191</v>
      </c>
      <c r="DD134" s="246"/>
      <c r="DE134" s="247" t="s">
        <v>191</v>
      </c>
      <c r="DF134" s="246"/>
      <c r="DG134" s="247" t="s">
        <v>191</v>
      </c>
      <c r="DH134" s="246"/>
      <c r="DI134" s="247" t="s">
        <v>191</v>
      </c>
      <c r="DJ134" s="246"/>
      <c r="DK134" s="247" t="s">
        <v>191</v>
      </c>
      <c r="DL134" s="246"/>
      <c r="DM134" s="247" t="s">
        <v>191</v>
      </c>
      <c r="DN134" s="246"/>
      <c r="DO134" s="247" t="s">
        <v>191</v>
      </c>
      <c r="DP134" s="246"/>
      <c r="DQ134" s="247" t="s">
        <v>191</v>
      </c>
      <c r="DR134" s="246"/>
      <c r="DS134" s="247" t="s">
        <v>191</v>
      </c>
      <c r="DT134" s="246"/>
      <c r="DU134" s="247" t="s">
        <v>191</v>
      </c>
      <c r="DV134" s="246"/>
      <c r="DW134" s="247" t="s">
        <v>191</v>
      </c>
      <c r="DX134" s="246"/>
      <c r="DY134" s="247" t="s">
        <v>191</v>
      </c>
      <c r="DZ134" s="246"/>
      <c r="EA134" s="247" t="s">
        <v>191</v>
      </c>
      <c r="EB134" s="246"/>
      <c r="EC134" s="247" t="s">
        <v>191</v>
      </c>
      <c r="ED134" s="246"/>
      <c r="EE134" s="247" t="s">
        <v>191</v>
      </c>
      <c r="EF134" s="246"/>
      <c r="EG134" s="247" t="s">
        <v>191</v>
      </c>
      <c r="EH134" s="246"/>
      <c r="EI134" s="247" t="s">
        <v>191</v>
      </c>
      <c r="EJ134" s="246"/>
      <c r="EK134" s="247" t="s">
        <v>191</v>
      </c>
      <c r="EL134" s="246"/>
      <c r="EM134" s="247" t="s">
        <v>191</v>
      </c>
      <c r="EN134" s="246"/>
      <c r="EO134" s="247" t="s">
        <v>191</v>
      </c>
      <c r="EP134" s="246"/>
      <c r="EQ134" s="247" t="s">
        <v>191</v>
      </c>
      <c r="ER134" s="246"/>
      <c r="ES134" s="247" t="s">
        <v>191</v>
      </c>
      <c r="ET134" s="246"/>
      <c r="EU134" s="247" t="s">
        <v>191</v>
      </c>
      <c r="EV134" s="246"/>
      <c r="EW134" s="247" t="s">
        <v>191</v>
      </c>
      <c r="EX134" s="246"/>
      <c r="EY134" s="247" t="s">
        <v>191</v>
      </c>
      <c r="EZ134" s="246"/>
      <c r="FA134" s="247" t="s">
        <v>191</v>
      </c>
      <c r="FB134" s="246"/>
      <c r="FC134" s="247" t="s">
        <v>191</v>
      </c>
      <c r="FD134" s="246"/>
      <c r="FE134" s="247" t="s">
        <v>191</v>
      </c>
      <c r="FF134" s="246"/>
      <c r="FG134" s="247" t="s">
        <v>191</v>
      </c>
      <c r="FH134" s="246"/>
      <c r="FI134" s="247" t="s">
        <v>191</v>
      </c>
      <c r="FJ134" s="246"/>
      <c r="FK134" s="247" t="s">
        <v>191</v>
      </c>
      <c r="FL134" s="246"/>
      <c r="FM134" s="247" t="s">
        <v>191</v>
      </c>
      <c r="FN134" s="246"/>
      <c r="FO134" s="247" t="s">
        <v>191</v>
      </c>
      <c r="FP134" s="246"/>
      <c r="FQ134" s="247" t="s">
        <v>191</v>
      </c>
      <c r="FR134" s="246"/>
      <c r="FS134" s="247" t="s">
        <v>191</v>
      </c>
      <c r="FT134" s="246"/>
      <c r="FU134" s="247" t="s">
        <v>191</v>
      </c>
      <c r="FV134" s="246"/>
      <c r="FW134" s="247" t="s">
        <v>191</v>
      </c>
      <c r="FX134" s="246"/>
      <c r="FY134" s="247" t="s">
        <v>191</v>
      </c>
      <c r="FZ134" s="246"/>
      <c r="GA134" s="247" t="s">
        <v>191</v>
      </c>
      <c r="GB134" s="246"/>
      <c r="GC134" s="247" t="s">
        <v>191</v>
      </c>
      <c r="GD134" s="246"/>
      <c r="GE134" s="247" t="s">
        <v>191</v>
      </c>
      <c r="GF134" s="246"/>
      <c r="GG134" s="247" t="s">
        <v>191</v>
      </c>
      <c r="GH134" s="246"/>
      <c r="GI134" s="247" t="s">
        <v>191</v>
      </c>
      <c r="GJ134" s="246"/>
      <c r="GK134" s="247" t="s">
        <v>191</v>
      </c>
      <c r="GL134" s="246"/>
      <c r="GM134" s="247" t="s">
        <v>191</v>
      </c>
      <c r="GN134" s="246"/>
      <c r="GO134" s="247" t="s">
        <v>191</v>
      </c>
      <c r="GP134" s="246"/>
      <c r="GQ134" s="247" t="s">
        <v>191</v>
      </c>
      <c r="GR134" s="246"/>
      <c r="GS134" s="247" t="s">
        <v>191</v>
      </c>
      <c r="GT134" s="246"/>
      <c r="GU134" s="247" t="s">
        <v>191</v>
      </c>
      <c r="GV134" s="246"/>
      <c r="GW134" s="247" t="s">
        <v>191</v>
      </c>
      <c r="GX134" s="246"/>
      <c r="GY134" s="247" t="s">
        <v>191</v>
      </c>
      <c r="GZ134" s="246"/>
      <c r="HA134" s="247" t="s">
        <v>191</v>
      </c>
      <c r="HB134" s="246"/>
      <c r="HC134" s="247" t="s">
        <v>191</v>
      </c>
      <c r="HD134" s="246"/>
      <c r="HE134" s="247" t="s">
        <v>191</v>
      </c>
      <c r="HF134" s="246"/>
      <c r="HG134" s="247" t="s">
        <v>191</v>
      </c>
      <c r="HH134" s="246"/>
      <c r="HI134" s="247" t="s">
        <v>191</v>
      </c>
      <c r="HJ134" s="246"/>
      <c r="HK134" s="247" t="s">
        <v>191</v>
      </c>
      <c r="HL134" s="246"/>
      <c r="HM134" s="247" t="s">
        <v>191</v>
      </c>
      <c r="HN134" s="246"/>
      <c r="HO134" s="247" t="s">
        <v>191</v>
      </c>
      <c r="HP134" s="246"/>
      <c r="HQ134" s="247" t="s">
        <v>191</v>
      </c>
      <c r="HR134" s="246"/>
      <c r="HS134" s="247" t="s">
        <v>191</v>
      </c>
      <c r="HT134" s="246"/>
      <c r="HU134" s="247" t="s">
        <v>191</v>
      </c>
      <c r="HV134" s="246"/>
      <c r="HW134" s="247" t="s">
        <v>191</v>
      </c>
      <c r="HX134" s="246"/>
      <c r="HY134" s="247" t="s">
        <v>191</v>
      </c>
      <c r="HZ134" s="246"/>
      <c r="IA134" s="247" t="s">
        <v>191</v>
      </c>
      <c r="IB134" s="246"/>
      <c r="IC134" s="247" t="s">
        <v>191</v>
      </c>
      <c r="ID134" s="246"/>
      <c r="IE134" s="247" t="s">
        <v>191</v>
      </c>
      <c r="IF134" s="246"/>
      <c r="IG134" s="247" t="s">
        <v>191</v>
      </c>
      <c r="IH134" s="246"/>
      <c r="II134" s="247" t="s">
        <v>191</v>
      </c>
    </row>
    <row r="135" spans="1:243" ht="15.75" customHeight="1" x14ac:dyDescent="0.2">
      <c r="A135" s="634"/>
      <c r="B135" s="628"/>
      <c r="C135" s="636"/>
      <c r="D135" s="11">
        <v>0</v>
      </c>
      <c r="E135" s="509" t="s">
        <v>9</v>
      </c>
      <c r="F135" s="240">
        <v>0</v>
      </c>
      <c r="G135" s="241"/>
      <c r="H135" s="240">
        <v>0</v>
      </c>
      <c r="I135" s="241"/>
      <c r="J135" s="240">
        <v>0</v>
      </c>
      <c r="K135" s="241"/>
      <c r="L135" s="240">
        <v>0</v>
      </c>
      <c r="M135" s="241"/>
      <c r="N135" s="240">
        <v>0</v>
      </c>
      <c r="O135" s="241"/>
      <c r="P135" s="240">
        <v>0</v>
      </c>
      <c r="Q135" s="241"/>
      <c r="R135" s="240">
        <v>0</v>
      </c>
      <c r="S135" s="241"/>
      <c r="T135" s="240">
        <v>0</v>
      </c>
      <c r="U135" s="241"/>
      <c r="V135" s="240">
        <v>0</v>
      </c>
      <c r="W135" s="241"/>
      <c r="X135" s="240">
        <v>0</v>
      </c>
      <c r="Y135" s="241"/>
      <c r="Z135" s="240">
        <v>0</v>
      </c>
      <c r="AA135" s="241"/>
      <c r="AB135" s="240">
        <v>0</v>
      </c>
      <c r="AC135" s="241"/>
      <c r="AD135" s="240">
        <v>0</v>
      </c>
      <c r="AE135" s="241"/>
      <c r="AF135" s="240">
        <v>0</v>
      </c>
      <c r="AG135" s="241"/>
      <c r="AH135" s="240">
        <v>0</v>
      </c>
      <c r="AI135" s="241"/>
      <c r="AJ135" s="240">
        <v>0</v>
      </c>
      <c r="AK135" s="241"/>
      <c r="AL135" s="240">
        <v>0</v>
      </c>
      <c r="AM135" s="241"/>
      <c r="AN135" s="240">
        <v>0</v>
      </c>
      <c r="AO135" s="241"/>
      <c r="AP135" s="240">
        <v>0</v>
      </c>
      <c r="AQ135" s="241"/>
      <c r="AR135" s="240">
        <v>0</v>
      </c>
      <c r="AS135" s="241"/>
      <c r="AT135" s="240">
        <v>0</v>
      </c>
      <c r="AU135" s="241"/>
      <c r="AV135" s="240">
        <v>0</v>
      </c>
      <c r="AW135" s="241"/>
      <c r="AX135" s="240">
        <v>0</v>
      </c>
      <c r="AY135" s="241"/>
      <c r="AZ135" s="240">
        <v>0</v>
      </c>
      <c r="BA135" s="241"/>
      <c r="BB135" s="240">
        <v>0</v>
      </c>
      <c r="BC135" s="241"/>
      <c r="BD135" s="240">
        <v>0</v>
      </c>
      <c r="BE135" s="241"/>
      <c r="BF135" s="240">
        <v>0</v>
      </c>
      <c r="BG135" s="241"/>
      <c r="BH135" s="240">
        <v>0</v>
      </c>
      <c r="BI135" s="241"/>
      <c r="BJ135" s="240">
        <v>0</v>
      </c>
      <c r="BK135" s="241"/>
      <c r="BL135" s="240">
        <v>0</v>
      </c>
      <c r="BM135" s="241"/>
      <c r="BN135" s="240">
        <v>0</v>
      </c>
      <c r="BO135" s="241"/>
      <c r="BP135" s="240">
        <v>0</v>
      </c>
      <c r="BQ135" s="241"/>
      <c r="BR135" s="240">
        <v>0</v>
      </c>
      <c r="BS135" s="241"/>
      <c r="BT135" s="240">
        <v>0</v>
      </c>
      <c r="BU135" s="241"/>
      <c r="BV135" s="240">
        <v>0</v>
      </c>
      <c r="BW135" s="241"/>
      <c r="BX135" s="240">
        <v>0</v>
      </c>
      <c r="BY135" s="241"/>
      <c r="BZ135" s="240">
        <v>0</v>
      </c>
      <c r="CA135" s="241"/>
      <c r="CB135" s="240">
        <v>0</v>
      </c>
      <c r="CC135" s="241"/>
      <c r="CD135" s="240">
        <v>0</v>
      </c>
      <c r="CE135" s="241"/>
      <c r="CF135" s="240">
        <v>0</v>
      </c>
      <c r="CG135" s="241"/>
      <c r="CH135" s="240">
        <v>0</v>
      </c>
      <c r="CI135" s="241"/>
      <c r="CJ135" s="240">
        <v>0</v>
      </c>
      <c r="CK135" s="241"/>
      <c r="CL135" s="240">
        <v>0</v>
      </c>
      <c r="CM135" s="241"/>
      <c r="CN135" s="240">
        <v>0</v>
      </c>
      <c r="CO135" s="241"/>
      <c r="CP135" s="240">
        <v>0</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v>0</v>
      </c>
      <c r="DO135" s="241"/>
      <c r="DP135" s="240">
        <v>0</v>
      </c>
      <c r="DQ135" s="241"/>
      <c r="DR135" s="240">
        <v>0</v>
      </c>
      <c r="DS135" s="241"/>
      <c r="DT135" s="240">
        <v>0</v>
      </c>
      <c r="DU135" s="241"/>
      <c r="DV135" s="240">
        <v>0</v>
      </c>
      <c r="DW135" s="241"/>
      <c r="DX135" s="240">
        <v>0</v>
      </c>
      <c r="DY135" s="241"/>
      <c r="DZ135" s="240">
        <v>0</v>
      </c>
      <c r="EA135" s="241"/>
      <c r="EB135" s="240">
        <v>0</v>
      </c>
      <c r="EC135" s="241"/>
      <c r="ED135" s="240">
        <v>0</v>
      </c>
      <c r="EE135" s="241"/>
      <c r="EF135" s="240">
        <v>0</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4"/>
      <c r="B136" s="628"/>
      <c r="C136" s="636"/>
      <c r="D136" s="9">
        <v>0</v>
      </c>
      <c r="E136" s="510"/>
      <c r="F136" s="244"/>
      <c r="G136" s="245" t="s">
        <v>191</v>
      </c>
      <c r="H136" s="244"/>
      <c r="I136" s="245" t="s">
        <v>191</v>
      </c>
      <c r="J136" s="244"/>
      <c r="K136" s="245" t="s">
        <v>191</v>
      </c>
      <c r="L136" s="244"/>
      <c r="M136" s="245" t="s">
        <v>191</v>
      </c>
      <c r="N136" s="244"/>
      <c r="O136" s="245" t="s">
        <v>191</v>
      </c>
      <c r="P136" s="244"/>
      <c r="Q136" s="245" t="s">
        <v>191</v>
      </c>
      <c r="R136" s="244"/>
      <c r="S136" s="245" t="s">
        <v>191</v>
      </c>
      <c r="T136" s="244"/>
      <c r="U136" s="245" t="s">
        <v>191</v>
      </c>
      <c r="V136" s="244"/>
      <c r="W136" s="245" t="s">
        <v>191</v>
      </c>
      <c r="X136" s="244"/>
      <c r="Y136" s="245" t="s">
        <v>191</v>
      </c>
      <c r="Z136" s="244"/>
      <c r="AA136" s="245" t="s">
        <v>191</v>
      </c>
      <c r="AB136" s="244"/>
      <c r="AC136" s="245" t="s">
        <v>191</v>
      </c>
      <c r="AD136" s="244"/>
      <c r="AE136" s="245" t="s">
        <v>191</v>
      </c>
      <c r="AF136" s="244"/>
      <c r="AG136" s="245" t="s">
        <v>191</v>
      </c>
      <c r="AH136" s="244"/>
      <c r="AI136" s="245" t="s">
        <v>191</v>
      </c>
      <c r="AJ136" s="244"/>
      <c r="AK136" s="245" t="s">
        <v>191</v>
      </c>
      <c r="AL136" s="244"/>
      <c r="AM136" s="245" t="s">
        <v>191</v>
      </c>
      <c r="AN136" s="244"/>
      <c r="AO136" s="245" t="s">
        <v>191</v>
      </c>
      <c r="AP136" s="244"/>
      <c r="AQ136" s="245" t="s">
        <v>191</v>
      </c>
      <c r="AR136" s="244"/>
      <c r="AS136" s="245" t="s">
        <v>191</v>
      </c>
      <c r="AT136" s="244"/>
      <c r="AU136" s="245" t="s">
        <v>191</v>
      </c>
      <c r="AV136" s="244"/>
      <c r="AW136" s="245" t="s">
        <v>191</v>
      </c>
      <c r="AX136" s="244"/>
      <c r="AY136" s="245" t="s">
        <v>191</v>
      </c>
      <c r="AZ136" s="244"/>
      <c r="BA136" s="245" t="s">
        <v>191</v>
      </c>
      <c r="BB136" s="244"/>
      <c r="BC136" s="245" t="s">
        <v>191</v>
      </c>
      <c r="BD136" s="244"/>
      <c r="BE136" s="245" t="s">
        <v>191</v>
      </c>
      <c r="BF136" s="244"/>
      <c r="BG136" s="245" t="s">
        <v>191</v>
      </c>
      <c r="BH136" s="244"/>
      <c r="BI136" s="245" t="s">
        <v>191</v>
      </c>
      <c r="BJ136" s="244"/>
      <c r="BK136" s="245" t="s">
        <v>191</v>
      </c>
      <c r="BL136" s="244"/>
      <c r="BM136" s="245" t="s">
        <v>191</v>
      </c>
      <c r="BN136" s="244"/>
      <c r="BO136" s="245" t="s">
        <v>191</v>
      </c>
      <c r="BP136" s="244"/>
      <c r="BQ136" s="245" t="s">
        <v>191</v>
      </c>
      <c r="BR136" s="244"/>
      <c r="BS136" s="245" t="s">
        <v>191</v>
      </c>
      <c r="BT136" s="244"/>
      <c r="BU136" s="245" t="s">
        <v>191</v>
      </c>
      <c r="BV136" s="244"/>
      <c r="BW136" s="245" t="s">
        <v>191</v>
      </c>
      <c r="BX136" s="244"/>
      <c r="BY136" s="245" t="s">
        <v>191</v>
      </c>
      <c r="BZ136" s="244"/>
      <c r="CA136" s="245" t="s">
        <v>191</v>
      </c>
      <c r="CB136" s="244"/>
      <c r="CC136" s="245" t="s">
        <v>191</v>
      </c>
      <c r="CD136" s="244"/>
      <c r="CE136" s="245" t="s">
        <v>191</v>
      </c>
      <c r="CF136" s="244"/>
      <c r="CG136" s="245" t="s">
        <v>191</v>
      </c>
      <c r="CH136" s="244"/>
      <c r="CI136" s="245" t="s">
        <v>191</v>
      </c>
      <c r="CJ136" s="244"/>
      <c r="CK136" s="245" t="s">
        <v>191</v>
      </c>
      <c r="CL136" s="244"/>
      <c r="CM136" s="245" t="s">
        <v>191</v>
      </c>
      <c r="CN136" s="244"/>
      <c r="CO136" s="245" t="s">
        <v>191</v>
      </c>
      <c r="CP136" s="244"/>
      <c r="CQ136" s="245" t="s">
        <v>191</v>
      </c>
      <c r="CR136" s="244"/>
      <c r="CS136" s="245" t="s">
        <v>191</v>
      </c>
      <c r="CT136" s="244"/>
      <c r="CU136" s="245" t="s">
        <v>191</v>
      </c>
      <c r="CV136" s="244"/>
      <c r="CW136" s="245" t="s">
        <v>191</v>
      </c>
      <c r="CX136" s="244"/>
      <c r="CY136" s="245" t="s">
        <v>191</v>
      </c>
      <c r="CZ136" s="244"/>
      <c r="DA136" s="245" t="s">
        <v>191</v>
      </c>
      <c r="DB136" s="244"/>
      <c r="DC136" s="245" t="s">
        <v>191</v>
      </c>
      <c r="DD136" s="244"/>
      <c r="DE136" s="245" t="s">
        <v>191</v>
      </c>
      <c r="DF136" s="244"/>
      <c r="DG136" s="245" t="s">
        <v>191</v>
      </c>
      <c r="DH136" s="244"/>
      <c r="DI136" s="245" t="s">
        <v>191</v>
      </c>
      <c r="DJ136" s="244"/>
      <c r="DK136" s="245" t="s">
        <v>191</v>
      </c>
      <c r="DL136" s="244"/>
      <c r="DM136" s="245" t="s">
        <v>191</v>
      </c>
      <c r="DN136" s="244"/>
      <c r="DO136" s="245" t="s">
        <v>191</v>
      </c>
      <c r="DP136" s="244"/>
      <c r="DQ136" s="245" t="s">
        <v>191</v>
      </c>
      <c r="DR136" s="244"/>
      <c r="DS136" s="245" t="s">
        <v>191</v>
      </c>
      <c r="DT136" s="244"/>
      <c r="DU136" s="245" t="s">
        <v>191</v>
      </c>
      <c r="DV136" s="244"/>
      <c r="DW136" s="245" t="s">
        <v>191</v>
      </c>
      <c r="DX136" s="244"/>
      <c r="DY136" s="245" t="s">
        <v>191</v>
      </c>
      <c r="DZ136" s="244"/>
      <c r="EA136" s="245" t="s">
        <v>191</v>
      </c>
      <c r="EB136" s="244"/>
      <c r="EC136" s="245" t="s">
        <v>191</v>
      </c>
      <c r="ED136" s="244"/>
      <c r="EE136" s="245" t="s">
        <v>191</v>
      </c>
      <c r="EF136" s="244"/>
      <c r="EG136" s="245" t="s">
        <v>191</v>
      </c>
      <c r="EH136" s="244"/>
      <c r="EI136" s="245" t="s">
        <v>191</v>
      </c>
      <c r="EJ136" s="244"/>
      <c r="EK136" s="245" t="s">
        <v>191</v>
      </c>
      <c r="EL136" s="244"/>
      <c r="EM136" s="245" t="s">
        <v>191</v>
      </c>
      <c r="EN136" s="244"/>
      <c r="EO136" s="245" t="s">
        <v>191</v>
      </c>
      <c r="EP136" s="244"/>
      <c r="EQ136" s="245" t="s">
        <v>191</v>
      </c>
      <c r="ER136" s="244"/>
      <c r="ES136" s="245" t="s">
        <v>191</v>
      </c>
      <c r="ET136" s="244"/>
      <c r="EU136" s="245" t="s">
        <v>191</v>
      </c>
      <c r="EV136" s="244"/>
      <c r="EW136" s="245" t="s">
        <v>191</v>
      </c>
      <c r="EX136" s="244"/>
      <c r="EY136" s="245" t="s">
        <v>191</v>
      </c>
      <c r="EZ136" s="244"/>
      <c r="FA136" s="245" t="s">
        <v>191</v>
      </c>
      <c r="FB136" s="244"/>
      <c r="FC136" s="245" t="s">
        <v>191</v>
      </c>
      <c r="FD136" s="244"/>
      <c r="FE136" s="245" t="s">
        <v>191</v>
      </c>
      <c r="FF136" s="244"/>
      <c r="FG136" s="245" t="s">
        <v>191</v>
      </c>
      <c r="FH136" s="244"/>
      <c r="FI136" s="245" t="s">
        <v>191</v>
      </c>
      <c r="FJ136" s="244"/>
      <c r="FK136" s="245" t="s">
        <v>191</v>
      </c>
      <c r="FL136" s="244"/>
      <c r="FM136" s="245" t="s">
        <v>191</v>
      </c>
      <c r="FN136" s="244"/>
      <c r="FO136" s="245" t="s">
        <v>191</v>
      </c>
      <c r="FP136" s="244"/>
      <c r="FQ136" s="245" t="s">
        <v>191</v>
      </c>
      <c r="FR136" s="244"/>
      <c r="FS136" s="245" t="s">
        <v>191</v>
      </c>
      <c r="FT136" s="244"/>
      <c r="FU136" s="245" t="s">
        <v>191</v>
      </c>
      <c r="FV136" s="244"/>
      <c r="FW136" s="245" t="s">
        <v>191</v>
      </c>
      <c r="FX136" s="244"/>
      <c r="FY136" s="245" t="s">
        <v>191</v>
      </c>
      <c r="FZ136" s="244"/>
      <c r="GA136" s="245" t="s">
        <v>191</v>
      </c>
      <c r="GB136" s="244"/>
      <c r="GC136" s="245" t="s">
        <v>191</v>
      </c>
      <c r="GD136" s="244"/>
      <c r="GE136" s="245" t="s">
        <v>191</v>
      </c>
      <c r="GF136" s="244"/>
      <c r="GG136" s="245" t="s">
        <v>191</v>
      </c>
      <c r="GH136" s="244"/>
      <c r="GI136" s="245" t="s">
        <v>191</v>
      </c>
      <c r="GJ136" s="244"/>
      <c r="GK136" s="245" t="s">
        <v>191</v>
      </c>
      <c r="GL136" s="244"/>
      <c r="GM136" s="245" t="s">
        <v>191</v>
      </c>
      <c r="GN136" s="244"/>
      <c r="GO136" s="245" t="s">
        <v>191</v>
      </c>
      <c r="GP136" s="244"/>
      <c r="GQ136" s="245" t="s">
        <v>191</v>
      </c>
      <c r="GR136" s="244"/>
      <c r="GS136" s="245" t="s">
        <v>191</v>
      </c>
      <c r="GT136" s="244"/>
      <c r="GU136" s="245" t="s">
        <v>191</v>
      </c>
      <c r="GV136" s="244"/>
      <c r="GW136" s="245" t="s">
        <v>191</v>
      </c>
      <c r="GX136" s="244"/>
      <c r="GY136" s="245" t="s">
        <v>191</v>
      </c>
      <c r="GZ136" s="244"/>
      <c r="HA136" s="245" t="s">
        <v>191</v>
      </c>
      <c r="HB136" s="244"/>
      <c r="HC136" s="245" t="s">
        <v>191</v>
      </c>
      <c r="HD136" s="244"/>
      <c r="HE136" s="245" t="s">
        <v>191</v>
      </c>
      <c r="HF136" s="244"/>
      <c r="HG136" s="245" t="s">
        <v>191</v>
      </c>
      <c r="HH136" s="244"/>
      <c r="HI136" s="245" t="s">
        <v>191</v>
      </c>
      <c r="HJ136" s="244"/>
      <c r="HK136" s="245" t="s">
        <v>191</v>
      </c>
      <c r="HL136" s="244"/>
      <c r="HM136" s="245" t="s">
        <v>191</v>
      </c>
      <c r="HN136" s="244"/>
      <c r="HO136" s="245" t="s">
        <v>191</v>
      </c>
      <c r="HP136" s="244"/>
      <c r="HQ136" s="245" t="s">
        <v>191</v>
      </c>
      <c r="HR136" s="244"/>
      <c r="HS136" s="245" t="s">
        <v>191</v>
      </c>
      <c r="HT136" s="244"/>
      <c r="HU136" s="245" t="s">
        <v>191</v>
      </c>
      <c r="HV136" s="244"/>
      <c r="HW136" s="245" t="s">
        <v>191</v>
      </c>
      <c r="HX136" s="244"/>
      <c r="HY136" s="245" t="s">
        <v>191</v>
      </c>
      <c r="HZ136" s="244"/>
      <c r="IA136" s="245" t="s">
        <v>191</v>
      </c>
      <c r="IB136" s="244"/>
      <c r="IC136" s="245" t="s">
        <v>191</v>
      </c>
      <c r="ID136" s="244"/>
      <c r="IE136" s="245" t="s">
        <v>191</v>
      </c>
      <c r="IF136" s="244"/>
      <c r="IG136" s="245" t="s">
        <v>191</v>
      </c>
      <c r="IH136" s="244"/>
      <c r="II136" s="245" t="s">
        <v>191</v>
      </c>
    </row>
    <row r="137" spans="1:243" ht="15.75" customHeight="1" x14ac:dyDescent="0.2">
      <c r="A137" s="634"/>
      <c r="B137" s="628"/>
      <c r="C137" s="636"/>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v>0</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4"/>
      <c r="B138" s="641"/>
      <c r="C138" s="643"/>
      <c r="D138" s="9" t="s">
        <v>11</v>
      </c>
      <c r="E138" s="510"/>
      <c r="F138" s="244"/>
      <c r="G138" s="245" t="s">
        <v>191</v>
      </c>
      <c r="H138" s="244"/>
      <c r="I138" s="245" t="s">
        <v>191</v>
      </c>
      <c r="J138" s="244"/>
      <c r="K138" s="245" t="s">
        <v>191</v>
      </c>
      <c r="L138" s="244"/>
      <c r="M138" s="245" t="s">
        <v>191</v>
      </c>
      <c r="N138" s="244"/>
      <c r="O138" s="245" t="s">
        <v>191</v>
      </c>
      <c r="P138" s="244"/>
      <c r="Q138" s="245" t="s">
        <v>191</v>
      </c>
      <c r="R138" s="244"/>
      <c r="S138" s="245" t="s">
        <v>191</v>
      </c>
      <c r="T138" s="244"/>
      <c r="U138" s="245" t="s">
        <v>191</v>
      </c>
      <c r="V138" s="244"/>
      <c r="W138" s="245" t="s">
        <v>191</v>
      </c>
      <c r="X138" s="244"/>
      <c r="Y138" s="245" t="s">
        <v>191</v>
      </c>
      <c r="Z138" s="244"/>
      <c r="AA138" s="245" t="s">
        <v>191</v>
      </c>
      <c r="AB138" s="244"/>
      <c r="AC138" s="245" t="s">
        <v>191</v>
      </c>
      <c r="AD138" s="244"/>
      <c r="AE138" s="245" t="s">
        <v>191</v>
      </c>
      <c r="AF138" s="244"/>
      <c r="AG138" s="245" t="s">
        <v>191</v>
      </c>
      <c r="AH138" s="244"/>
      <c r="AI138" s="245" t="s">
        <v>191</v>
      </c>
      <c r="AJ138" s="244"/>
      <c r="AK138" s="245" t="s">
        <v>191</v>
      </c>
      <c r="AL138" s="244"/>
      <c r="AM138" s="245" t="s">
        <v>191</v>
      </c>
      <c r="AN138" s="244"/>
      <c r="AO138" s="245" t="s">
        <v>191</v>
      </c>
      <c r="AP138" s="244"/>
      <c r="AQ138" s="245" t="s">
        <v>191</v>
      </c>
      <c r="AR138" s="244"/>
      <c r="AS138" s="245" t="s">
        <v>191</v>
      </c>
      <c r="AT138" s="244"/>
      <c r="AU138" s="245" t="s">
        <v>191</v>
      </c>
      <c r="AV138" s="244"/>
      <c r="AW138" s="245" t="s">
        <v>191</v>
      </c>
      <c r="AX138" s="244"/>
      <c r="AY138" s="245" t="s">
        <v>191</v>
      </c>
      <c r="AZ138" s="244"/>
      <c r="BA138" s="245" t="s">
        <v>191</v>
      </c>
      <c r="BB138" s="244"/>
      <c r="BC138" s="245" t="s">
        <v>191</v>
      </c>
      <c r="BD138" s="244"/>
      <c r="BE138" s="245" t="s">
        <v>191</v>
      </c>
      <c r="BF138" s="244"/>
      <c r="BG138" s="245" t="s">
        <v>191</v>
      </c>
      <c r="BH138" s="244"/>
      <c r="BI138" s="245" t="s">
        <v>191</v>
      </c>
      <c r="BJ138" s="244"/>
      <c r="BK138" s="245" t="s">
        <v>191</v>
      </c>
      <c r="BL138" s="244"/>
      <c r="BM138" s="245" t="s">
        <v>191</v>
      </c>
      <c r="BN138" s="244"/>
      <c r="BO138" s="245" t="s">
        <v>191</v>
      </c>
      <c r="BP138" s="244"/>
      <c r="BQ138" s="245" t="s">
        <v>191</v>
      </c>
      <c r="BR138" s="244"/>
      <c r="BS138" s="245" t="s">
        <v>191</v>
      </c>
      <c r="BT138" s="244"/>
      <c r="BU138" s="245" t="s">
        <v>191</v>
      </c>
      <c r="BV138" s="244"/>
      <c r="BW138" s="245" t="s">
        <v>191</v>
      </c>
      <c r="BX138" s="244"/>
      <c r="BY138" s="245" t="s">
        <v>191</v>
      </c>
      <c r="BZ138" s="244"/>
      <c r="CA138" s="245" t="s">
        <v>191</v>
      </c>
      <c r="CB138" s="244"/>
      <c r="CC138" s="245" t="s">
        <v>191</v>
      </c>
      <c r="CD138" s="244"/>
      <c r="CE138" s="245" t="s">
        <v>191</v>
      </c>
      <c r="CF138" s="244"/>
      <c r="CG138" s="245" t="s">
        <v>191</v>
      </c>
      <c r="CH138" s="244"/>
      <c r="CI138" s="245" t="s">
        <v>191</v>
      </c>
      <c r="CJ138" s="244"/>
      <c r="CK138" s="245" t="s">
        <v>191</v>
      </c>
      <c r="CL138" s="244"/>
      <c r="CM138" s="245" t="s">
        <v>191</v>
      </c>
      <c r="CN138" s="244"/>
      <c r="CO138" s="245" t="s">
        <v>191</v>
      </c>
      <c r="CP138" s="244"/>
      <c r="CQ138" s="245" t="s">
        <v>191</v>
      </c>
      <c r="CR138" s="244"/>
      <c r="CS138" s="245" t="s">
        <v>191</v>
      </c>
      <c r="CT138" s="244"/>
      <c r="CU138" s="245" t="s">
        <v>191</v>
      </c>
      <c r="CV138" s="244"/>
      <c r="CW138" s="245" t="s">
        <v>191</v>
      </c>
      <c r="CX138" s="244"/>
      <c r="CY138" s="245" t="s">
        <v>191</v>
      </c>
      <c r="CZ138" s="244"/>
      <c r="DA138" s="245" t="s">
        <v>191</v>
      </c>
      <c r="DB138" s="244"/>
      <c r="DC138" s="245" t="s">
        <v>191</v>
      </c>
      <c r="DD138" s="244"/>
      <c r="DE138" s="245" t="s">
        <v>191</v>
      </c>
      <c r="DF138" s="244"/>
      <c r="DG138" s="245" t="s">
        <v>191</v>
      </c>
      <c r="DH138" s="244"/>
      <c r="DI138" s="245" t="s">
        <v>191</v>
      </c>
      <c r="DJ138" s="244"/>
      <c r="DK138" s="245" t="s">
        <v>191</v>
      </c>
      <c r="DL138" s="244"/>
      <c r="DM138" s="245" t="s">
        <v>191</v>
      </c>
      <c r="DN138" s="244"/>
      <c r="DO138" s="245" t="s">
        <v>191</v>
      </c>
      <c r="DP138" s="244"/>
      <c r="DQ138" s="245" t="s">
        <v>191</v>
      </c>
      <c r="DR138" s="244"/>
      <c r="DS138" s="245" t="s">
        <v>191</v>
      </c>
      <c r="DT138" s="244"/>
      <c r="DU138" s="245" t="s">
        <v>191</v>
      </c>
      <c r="DV138" s="244"/>
      <c r="DW138" s="245" t="s">
        <v>191</v>
      </c>
      <c r="DX138" s="244"/>
      <c r="DY138" s="245" t="s">
        <v>191</v>
      </c>
      <c r="DZ138" s="244"/>
      <c r="EA138" s="245" t="s">
        <v>191</v>
      </c>
      <c r="EB138" s="244"/>
      <c r="EC138" s="245" t="s">
        <v>191</v>
      </c>
      <c r="ED138" s="244"/>
      <c r="EE138" s="245" t="s">
        <v>191</v>
      </c>
      <c r="EF138" s="244"/>
      <c r="EG138" s="245" t="s">
        <v>191</v>
      </c>
      <c r="EH138" s="244"/>
      <c r="EI138" s="245" t="s">
        <v>191</v>
      </c>
      <c r="EJ138" s="244"/>
      <c r="EK138" s="245" t="s">
        <v>191</v>
      </c>
      <c r="EL138" s="244"/>
      <c r="EM138" s="245" t="s">
        <v>191</v>
      </c>
      <c r="EN138" s="244"/>
      <c r="EO138" s="245" t="s">
        <v>191</v>
      </c>
      <c r="EP138" s="244"/>
      <c r="EQ138" s="245" t="s">
        <v>191</v>
      </c>
      <c r="ER138" s="244"/>
      <c r="ES138" s="245" t="s">
        <v>191</v>
      </c>
      <c r="ET138" s="244"/>
      <c r="EU138" s="245" t="s">
        <v>191</v>
      </c>
      <c r="EV138" s="244"/>
      <c r="EW138" s="245" t="s">
        <v>191</v>
      </c>
      <c r="EX138" s="244"/>
      <c r="EY138" s="245" t="s">
        <v>191</v>
      </c>
      <c r="EZ138" s="244"/>
      <c r="FA138" s="245" t="s">
        <v>191</v>
      </c>
      <c r="FB138" s="244"/>
      <c r="FC138" s="245" t="s">
        <v>191</v>
      </c>
      <c r="FD138" s="244"/>
      <c r="FE138" s="245" t="s">
        <v>191</v>
      </c>
      <c r="FF138" s="244"/>
      <c r="FG138" s="245" t="s">
        <v>191</v>
      </c>
      <c r="FH138" s="244"/>
      <c r="FI138" s="245" t="s">
        <v>191</v>
      </c>
      <c r="FJ138" s="244"/>
      <c r="FK138" s="245" t="s">
        <v>191</v>
      </c>
      <c r="FL138" s="244"/>
      <c r="FM138" s="245" t="s">
        <v>191</v>
      </c>
      <c r="FN138" s="244"/>
      <c r="FO138" s="245" t="s">
        <v>191</v>
      </c>
      <c r="FP138" s="244"/>
      <c r="FQ138" s="245" t="s">
        <v>191</v>
      </c>
      <c r="FR138" s="244"/>
      <c r="FS138" s="245" t="s">
        <v>191</v>
      </c>
      <c r="FT138" s="244"/>
      <c r="FU138" s="245" t="s">
        <v>191</v>
      </c>
      <c r="FV138" s="244"/>
      <c r="FW138" s="245" t="s">
        <v>191</v>
      </c>
      <c r="FX138" s="244"/>
      <c r="FY138" s="245" t="s">
        <v>191</v>
      </c>
      <c r="FZ138" s="244"/>
      <c r="GA138" s="245" t="s">
        <v>191</v>
      </c>
      <c r="GB138" s="244"/>
      <c r="GC138" s="245" t="s">
        <v>191</v>
      </c>
      <c r="GD138" s="244"/>
      <c r="GE138" s="245" t="s">
        <v>191</v>
      </c>
      <c r="GF138" s="244"/>
      <c r="GG138" s="245" t="s">
        <v>191</v>
      </c>
      <c r="GH138" s="244"/>
      <c r="GI138" s="245" t="s">
        <v>191</v>
      </c>
      <c r="GJ138" s="244"/>
      <c r="GK138" s="245" t="s">
        <v>191</v>
      </c>
      <c r="GL138" s="244"/>
      <c r="GM138" s="245" t="s">
        <v>191</v>
      </c>
      <c r="GN138" s="244"/>
      <c r="GO138" s="245" t="s">
        <v>191</v>
      </c>
      <c r="GP138" s="244"/>
      <c r="GQ138" s="245" t="s">
        <v>191</v>
      </c>
      <c r="GR138" s="244"/>
      <c r="GS138" s="245" t="s">
        <v>191</v>
      </c>
      <c r="GT138" s="244"/>
      <c r="GU138" s="245" t="s">
        <v>191</v>
      </c>
      <c r="GV138" s="244"/>
      <c r="GW138" s="245" t="s">
        <v>191</v>
      </c>
      <c r="GX138" s="244"/>
      <c r="GY138" s="245" t="s">
        <v>191</v>
      </c>
      <c r="GZ138" s="244"/>
      <c r="HA138" s="245" t="s">
        <v>191</v>
      </c>
      <c r="HB138" s="244"/>
      <c r="HC138" s="245" t="s">
        <v>191</v>
      </c>
      <c r="HD138" s="244"/>
      <c r="HE138" s="245" t="s">
        <v>191</v>
      </c>
      <c r="HF138" s="244"/>
      <c r="HG138" s="245" t="s">
        <v>191</v>
      </c>
      <c r="HH138" s="244"/>
      <c r="HI138" s="245" t="s">
        <v>191</v>
      </c>
      <c r="HJ138" s="244"/>
      <c r="HK138" s="245" t="s">
        <v>191</v>
      </c>
      <c r="HL138" s="244"/>
      <c r="HM138" s="245" t="s">
        <v>191</v>
      </c>
      <c r="HN138" s="244"/>
      <c r="HO138" s="245" t="s">
        <v>191</v>
      </c>
      <c r="HP138" s="244"/>
      <c r="HQ138" s="245" t="s">
        <v>191</v>
      </c>
      <c r="HR138" s="244"/>
      <c r="HS138" s="245" t="s">
        <v>191</v>
      </c>
      <c r="HT138" s="244"/>
      <c r="HU138" s="245" t="s">
        <v>191</v>
      </c>
      <c r="HV138" s="244"/>
      <c r="HW138" s="245" t="s">
        <v>191</v>
      </c>
      <c r="HX138" s="244"/>
      <c r="HY138" s="245" t="s">
        <v>191</v>
      </c>
      <c r="HZ138" s="244"/>
      <c r="IA138" s="245" t="s">
        <v>191</v>
      </c>
      <c r="IB138" s="244"/>
      <c r="IC138" s="245" t="s">
        <v>191</v>
      </c>
      <c r="ID138" s="244"/>
      <c r="IE138" s="245" t="s">
        <v>191</v>
      </c>
      <c r="IF138" s="244"/>
      <c r="IG138" s="245" t="s">
        <v>191</v>
      </c>
      <c r="IH138" s="244"/>
      <c r="II138" s="245" t="s">
        <v>191</v>
      </c>
    </row>
    <row r="139" spans="1:243" ht="15.75" customHeight="1" x14ac:dyDescent="0.2">
      <c r="A139" s="634"/>
      <c r="B139" s="640" t="s">
        <v>16</v>
      </c>
      <c r="C139" s="642">
        <v>44772</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v>0</v>
      </c>
      <c r="AO139" s="239"/>
      <c r="AP139" s="238">
        <v>0</v>
      </c>
      <c r="AQ139" s="239"/>
      <c r="AR139" s="238">
        <v>0</v>
      </c>
      <c r="AS139" s="239"/>
      <c r="AT139" s="238">
        <v>0</v>
      </c>
      <c r="AU139" s="239"/>
      <c r="AV139" s="238">
        <v>0</v>
      </c>
      <c r="AW139" s="239"/>
      <c r="AX139" s="238">
        <v>0</v>
      </c>
      <c r="AY139" s="239"/>
      <c r="AZ139" s="238">
        <v>0</v>
      </c>
      <c r="BA139" s="239"/>
      <c r="BB139" s="238">
        <v>0</v>
      </c>
      <c r="BC139" s="239"/>
      <c r="BD139" s="238">
        <v>0</v>
      </c>
      <c r="BE139" s="239"/>
      <c r="BF139" s="238">
        <v>0</v>
      </c>
      <c r="BG139" s="239"/>
      <c r="BH139" s="238">
        <v>0</v>
      </c>
      <c r="BI139" s="239"/>
      <c r="BJ139" s="238">
        <v>0</v>
      </c>
      <c r="BK139" s="239"/>
      <c r="BL139" s="238">
        <v>0</v>
      </c>
      <c r="BM139" s="239"/>
      <c r="BN139" s="238">
        <v>0</v>
      </c>
      <c r="BO139" s="239"/>
      <c r="BP139" s="238">
        <v>0</v>
      </c>
      <c r="BQ139" s="239"/>
      <c r="BR139" s="238">
        <v>0</v>
      </c>
      <c r="BS139" s="239"/>
      <c r="BT139" s="238">
        <v>0</v>
      </c>
      <c r="BU139" s="239"/>
      <c r="BV139" s="238">
        <v>0</v>
      </c>
      <c r="BW139" s="239"/>
      <c r="BX139" s="238">
        <v>0</v>
      </c>
      <c r="BY139" s="239"/>
      <c r="BZ139" s="238">
        <v>0</v>
      </c>
      <c r="CA139" s="239"/>
      <c r="CB139" s="238">
        <v>0</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v>0</v>
      </c>
      <c r="CU139" s="239"/>
      <c r="CV139" s="238">
        <v>0</v>
      </c>
      <c r="CW139" s="239"/>
      <c r="CX139" s="238">
        <v>0</v>
      </c>
      <c r="CY139" s="239"/>
      <c r="CZ139" s="238">
        <v>0</v>
      </c>
      <c r="DA139" s="239"/>
      <c r="DB139" s="238">
        <v>0</v>
      </c>
      <c r="DC139" s="239"/>
      <c r="DD139" s="238">
        <v>0</v>
      </c>
      <c r="DE139" s="239"/>
      <c r="DF139" s="238">
        <v>0</v>
      </c>
      <c r="DG139" s="239"/>
      <c r="DH139" s="238">
        <v>0</v>
      </c>
      <c r="DI139" s="239"/>
      <c r="DJ139" s="238">
        <v>0</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v>0</v>
      </c>
      <c r="EI139" s="239"/>
      <c r="EJ139" s="238">
        <v>0</v>
      </c>
      <c r="EK139" s="239"/>
      <c r="EL139" s="238">
        <v>0</v>
      </c>
      <c r="EM139" s="239"/>
      <c r="EN139" s="238">
        <v>0</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4"/>
      <c r="B140" s="628"/>
      <c r="C140" s="636"/>
      <c r="D140" s="8" t="s">
        <v>6</v>
      </c>
      <c r="E140" s="504"/>
      <c r="F140" s="240"/>
      <c r="G140" s="241" t="s">
        <v>191</v>
      </c>
      <c r="H140" s="240"/>
      <c r="I140" s="241" t="s">
        <v>191</v>
      </c>
      <c r="J140" s="240"/>
      <c r="K140" s="241" t="s">
        <v>191</v>
      </c>
      <c r="L140" s="240"/>
      <c r="M140" s="241" t="s">
        <v>191</v>
      </c>
      <c r="N140" s="240"/>
      <c r="O140" s="241" t="s">
        <v>191</v>
      </c>
      <c r="P140" s="240"/>
      <c r="Q140" s="241" t="s">
        <v>191</v>
      </c>
      <c r="R140" s="240"/>
      <c r="S140" s="241" t="s">
        <v>191</v>
      </c>
      <c r="T140" s="240"/>
      <c r="U140" s="241" t="s">
        <v>191</v>
      </c>
      <c r="V140" s="240"/>
      <c r="W140" s="241" t="s">
        <v>191</v>
      </c>
      <c r="X140" s="240"/>
      <c r="Y140" s="241" t="s">
        <v>191</v>
      </c>
      <c r="Z140" s="240"/>
      <c r="AA140" s="241" t="s">
        <v>191</v>
      </c>
      <c r="AB140" s="240"/>
      <c r="AC140" s="241" t="s">
        <v>191</v>
      </c>
      <c r="AD140" s="240"/>
      <c r="AE140" s="241" t="s">
        <v>191</v>
      </c>
      <c r="AF140" s="240"/>
      <c r="AG140" s="241" t="s">
        <v>191</v>
      </c>
      <c r="AH140" s="240"/>
      <c r="AI140" s="241" t="s">
        <v>191</v>
      </c>
      <c r="AJ140" s="240"/>
      <c r="AK140" s="241" t="s">
        <v>191</v>
      </c>
      <c r="AL140" s="240"/>
      <c r="AM140" s="241" t="s">
        <v>191</v>
      </c>
      <c r="AN140" s="240"/>
      <c r="AO140" s="241" t="s">
        <v>191</v>
      </c>
      <c r="AP140" s="240"/>
      <c r="AQ140" s="241" t="s">
        <v>191</v>
      </c>
      <c r="AR140" s="240"/>
      <c r="AS140" s="241" t="s">
        <v>191</v>
      </c>
      <c r="AT140" s="240"/>
      <c r="AU140" s="241" t="s">
        <v>191</v>
      </c>
      <c r="AV140" s="240"/>
      <c r="AW140" s="241" t="s">
        <v>191</v>
      </c>
      <c r="AX140" s="240"/>
      <c r="AY140" s="241" t="s">
        <v>191</v>
      </c>
      <c r="AZ140" s="240"/>
      <c r="BA140" s="241" t="s">
        <v>191</v>
      </c>
      <c r="BB140" s="240"/>
      <c r="BC140" s="241" t="s">
        <v>191</v>
      </c>
      <c r="BD140" s="240"/>
      <c r="BE140" s="241" t="s">
        <v>191</v>
      </c>
      <c r="BF140" s="240"/>
      <c r="BG140" s="241" t="s">
        <v>191</v>
      </c>
      <c r="BH140" s="240"/>
      <c r="BI140" s="241" t="s">
        <v>191</v>
      </c>
      <c r="BJ140" s="240"/>
      <c r="BK140" s="241" t="s">
        <v>191</v>
      </c>
      <c r="BL140" s="240"/>
      <c r="BM140" s="241" t="s">
        <v>191</v>
      </c>
      <c r="BN140" s="240"/>
      <c r="BO140" s="241" t="s">
        <v>191</v>
      </c>
      <c r="BP140" s="240"/>
      <c r="BQ140" s="241" t="s">
        <v>191</v>
      </c>
      <c r="BR140" s="240"/>
      <c r="BS140" s="241" t="s">
        <v>191</v>
      </c>
      <c r="BT140" s="240"/>
      <c r="BU140" s="241" t="s">
        <v>191</v>
      </c>
      <c r="BV140" s="240"/>
      <c r="BW140" s="241" t="s">
        <v>191</v>
      </c>
      <c r="BX140" s="240"/>
      <c r="BY140" s="241" t="s">
        <v>191</v>
      </c>
      <c r="BZ140" s="240"/>
      <c r="CA140" s="241" t="s">
        <v>191</v>
      </c>
      <c r="CB140" s="240"/>
      <c r="CC140" s="241" t="s">
        <v>191</v>
      </c>
      <c r="CD140" s="240"/>
      <c r="CE140" s="241" t="s">
        <v>191</v>
      </c>
      <c r="CF140" s="240"/>
      <c r="CG140" s="241" t="s">
        <v>191</v>
      </c>
      <c r="CH140" s="240"/>
      <c r="CI140" s="241" t="s">
        <v>191</v>
      </c>
      <c r="CJ140" s="240"/>
      <c r="CK140" s="241" t="s">
        <v>191</v>
      </c>
      <c r="CL140" s="240"/>
      <c r="CM140" s="241" t="s">
        <v>191</v>
      </c>
      <c r="CN140" s="240"/>
      <c r="CO140" s="241" t="s">
        <v>191</v>
      </c>
      <c r="CP140" s="240"/>
      <c r="CQ140" s="241" t="s">
        <v>191</v>
      </c>
      <c r="CR140" s="240"/>
      <c r="CS140" s="241" t="s">
        <v>191</v>
      </c>
      <c r="CT140" s="240"/>
      <c r="CU140" s="241" t="s">
        <v>191</v>
      </c>
      <c r="CV140" s="240"/>
      <c r="CW140" s="241" t="s">
        <v>191</v>
      </c>
      <c r="CX140" s="240"/>
      <c r="CY140" s="241" t="s">
        <v>191</v>
      </c>
      <c r="CZ140" s="240"/>
      <c r="DA140" s="241" t="s">
        <v>191</v>
      </c>
      <c r="DB140" s="240"/>
      <c r="DC140" s="241" t="s">
        <v>191</v>
      </c>
      <c r="DD140" s="240"/>
      <c r="DE140" s="241" t="s">
        <v>191</v>
      </c>
      <c r="DF140" s="240"/>
      <c r="DG140" s="241" t="s">
        <v>191</v>
      </c>
      <c r="DH140" s="240"/>
      <c r="DI140" s="241" t="s">
        <v>191</v>
      </c>
      <c r="DJ140" s="240"/>
      <c r="DK140" s="241" t="s">
        <v>191</v>
      </c>
      <c r="DL140" s="240"/>
      <c r="DM140" s="241" t="s">
        <v>191</v>
      </c>
      <c r="DN140" s="240"/>
      <c r="DO140" s="241" t="s">
        <v>191</v>
      </c>
      <c r="DP140" s="240"/>
      <c r="DQ140" s="241" t="s">
        <v>191</v>
      </c>
      <c r="DR140" s="240"/>
      <c r="DS140" s="241" t="s">
        <v>191</v>
      </c>
      <c r="DT140" s="240"/>
      <c r="DU140" s="241" t="s">
        <v>191</v>
      </c>
      <c r="DV140" s="240"/>
      <c r="DW140" s="241" t="s">
        <v>191</v>
      </c>
      <c r="DX140" s="240"/>
      <c r="DY140" s="241" t="s">
        <v>191</v>
      </c>
      <c r="DZ140" s="240"/>
      <c r="EA140" s="241" t="s">
        <v>191</v>
      </c>
      <c r="EB140" s="240"/>
      <c r="EC140" s="241" t="s">
        <v>191</v>
      </c>
      <c r="ED140" s="240"/>
      <c r="EE140" s="241" t="s">
        <v>191</v>
      </c>
      <c r="EF140" s="240"/>
      <c r="EG140" s="241" t="s">
        <v>191</v>
      </c>
      <c r="EH140" s="240"/>
      <c r="EI140" s="241" t="s">
        <v>191</v>
      </c>
      <c r="EJ140" s="240"/>
      <c r="EK140" s="241" t="s">
        <v>191</v>
      </c>
      <c r="EL140" s="240"/>
      <c r="EM140" s="241" t="s">
        <v>191</v>
      </c>
      <c r="EN140" s="240"/>
      <c r="EO140" s="241" t="s">
        <v>191</v>
      </c>
      <c r="EP140" s="240"/>
      <c r="EQ140" s="241" t="s">
        <v>191</v>
      </c>
      <c r="ER140" s="240"/>
      <c r="ES140" s="241" t="s">
        <v>191</v>
      </c>
      <c r="ET140" s="240"/>
      <c r="EU140" s="241" t="s">
        <v>191</v>
      </c>
      <c r="EV140" s="240"/>
      <c r="EW140" s="241" t="s">
        <v>191</v>
      </c>
      <c r="EX140" s="240"/>
      <c r="EY140" s="241" t="s">
        <v>191</v>
      </c>
      <c r="EZ140" s="240"/>
      <c r="FA140" s="241" t="s">
        <v>191</v>
      </c>
      <c r="FB140" s="240"/>
      <c r="FC140" s="241" t="s">
        <v>191</v>
      </c>
      <c r="FD140" s="240"/>
      <c r="FE140" s="241" t="s">
        <v>191</v>
      </c>
      <c r="FF140" s="240"/>
      <c r="FG140" s="241" t="s">
        <v>191</v>
      </c>
      <c r="FH140" s="240"/>
      <c r="FI140" s="241" t="s">
        <v>191</v>
      </c>
      <c r="FJ140" s="240"/>
      <c r="FK140" s="241" t="s">
        <v>191</v>
      </c>
      <c r="FL140" s="240"/>
      <c r="FM140" s="241" t="s">
        <v>191</v>
      </c>
      <c r="FN140" s="240"/>
      <c r="FO140" s="241" t="s">
        <v>191</v>
      </c>
      <c r="FP140" s="240"/>
      <c r="FQ140" s="241" t="s">
        <v>191</v>
      </c>
      <c r="FR140" s="240"/>
      <c r="FS140" s="241" t="s">
        <v>191</v>
      </c>
      <c r="FT140" s="240"/>
      <c r="FU140" s="241" t="s">
        <v>191</v>
      </c>
      <c r="FV140" s="240"/>
      <c r="FW140" s="241" t="s">
        <v>191</v>
      </c>
      <c r="FX140" s="240"/>
      <c r="FY140" s="241" t="s">
        <v>191</v>
      </c>
      <c r="FZ140" s="240"/>
      <c r="GA140" s="241" t="s">
        <v>191</v>
      </c>
      <c r="GB140" s="240"/>
      <c r="GC140" s="241" t="s">
        <v>191</v>
      </c>
      <c r="GD140" s="240"/>
      <c r="GE140" s="241" t="s">
        <v>191</v>
      </c>
      <c r="GF140" s="240"/>
      <c r="GG140" s="241" t="s">
        <v>191</v>
      </c>
      <c r="GH140" s="240"/>
      <c r="GI140" s="241" t="s">
        <v>191</v>
      </c>
      <c r="GJ140" s="240"/>
      <c r="GK140" s="241" t="s">
        <v>191</v>
      </c>
      <c r="GL140" s="240"/>
      <c r="GM140" s="241" t="s">
        <v>191</v>
      </c>
      <c r="GN140" s="240"/>
      <c r="GO140" s="241" t="s">
        <v>191</v>
      </c>
      <c r="GP140" s="240"/>
      <c r="GQ140" s="241" t="s">
        <v>191</v>
      </c>
      <c r="GR140" s="240"/>
      <c r="GS140" s="241" t="s">
        <v>191</v>
      </c>
      <c r="GT140" s="240"/>
      <c r="GU140" s="241" t="s">
        <v>191</v>
      </c>
      <c r="GV140" s="240"/>
      <c r="GW140" s="241" t="s">
        <v>191</v>
      </c>
      <c r="GX140" s="240"/>
      <c r="GY140" s="241" t="s">
        <v>191</v>
      </c>
      <c r="GZ140" s="240"/>
      <c r="HA140" s="241" t="s">
        <v>191</v>
      </c>
      <c r="HB140" s="240"/>
      <c r="HC140" s="241" t="s">
        <v>191</v>
      </c>
      <c r="HD140" s="240"/>
      <c r="HE140" s="241" t="s">
        <v>191</v>
      </c>
      <c r="HF140" s="240"/>
      <c r="HG140" s="241" t="s">
        <v>191</v>
      </c>
      <c r="HH140" s="240"/>
      <c r="HI140" s="241" t="s">
        <v>191</v>
      </c>
      <c r="HJ140" s="240"/>
      <c r="HK140" s="241" t="s">
        <v>191</v>
      </c>
      <c r="HL140" s="240"/>
      <c r="HM140" s="241" t="s">
        <v>191</v>
      </c>
      <c r="HN140" s="240"/>
      <c r="HO140" s="241" t="s">
        <v>191</v>
      </c>
      <c r="HP140" s="240"/>
      <c r="HQ140" s="241" t="s">
        <v>191</v>
      </c>
      <c r="HR140" s="240"/>
      <c r="HS140" s="241" t="s">
        <v>191</v>
      </c>
      <c r="HT140" s="240"/>
      <c r="HU140" s="241" t="s">
        <v>191</v>
      </c>
      <c r="HV140" s="240"/>
      <c r="HW140" s="241" t="s">
        <v>191</v>
      </c>
      <c r="HX140" s="240"/>
      <c r="HY140" s="241" t="s">
        <v>191</v>
      </c>
      <c r="HZ140" s="240"/>
      <c r="IA140" s="241" t="s">
        <v>191</v>
      </c>
      <c r="IB140" s="240"/>
      <c r="IC140" s="241" t="s">
        <v>191</v>
      </c>
      <c r="ID140" s="240"/>
      <c r="IE140" s="241" t="s">
        <v>191</v>
      </c>
      <c r="IF140" s="240"/>
      <c r="IG140" s="241" t="s">
        <v>191</v>
      </c>
      <c r="IH140" s="240"/>
      <c r="II140" s="241" t="s">
        <v>191</v>
      </c>
    </row>
    <row r="141" spans="1:243" ht="15.75" customHeight="1" x14ac:dyDescent="0.2">
      <c r="A141" s="634"/>
      <c r="B141" s="628"/>
      <c r="C141" s="636"/>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v>0</v>
      </c>
      <c r="AO141" s="243"/>
      <c r="AP141" s="242">
        <v>0</v>
      </c>
      <c r="AQ141" s="243"/>
      <c r="AR141" s="242">
        <v>0</v>
      </c>
      <c r="AS141" s="243"/>
      <c r="AT141" s="242">
        <v>0</v>
      </c>
      <c r="AU141" s="243"/>
      <c r="AV141" s="242">
        <v>0</v>
      </c>
      <c r="AW141" s="243"/>
      <c r="AX141" s="242">
        <v>0</v>
      </c>
      <c r="AY141" s="243"/>
      <c r="AZ141" s="242">
        <v>0</v>
      </c>
      <c r="BA141" s="243"/>
      <c r="BB141" s="242">
        <v>0</v>
      </c>
      <c r="BC141" s="243"/>
      <c r="BD141" s="242">
        <v>0</v>
      </c>
      <c r="BE141" s="243"/>
      <c r="BF141" s="242">
        <v>0</v>
      </c>
      <c r="BG141" s="243"/>
      <c r="BH141" s="242">
        <v>0</v>
      </c>
      <c r="BI141" s="243"/>
      <c r="BJ141" s="242">
        <v>0</v>
      </c>
      <c r="BK141" s="243"/>
      <c r="BL141" s="242">
        <v>0</v>
      </c>
      <c r="BM141" s="243"/>
      <c r="BN141" s="242">
        <v>0</v>
      </c>
      <c r="BO141" s="243"/>
      <c r="BP141" s="242">
        <v>0</v>
      </c>
      <c r="BQ141" s="243"/>
      <c r="BR141" s="242">
        <v>0</v>
      </c>
      <c r="BS141" s="243"/>
      <c r="BT141" s="242">
        <v>0</v>
      </c>
      <c r="BU141" s="243"/>
      <c r="BV141" s="242">
        <v>0</v>
      </c>
      <c r="BW141" s="243"/>
      <c r="BX141" s="242">
        <v>0</v>
      </c>
      <c r="BY141" s="243"/>
      <c r="BZ141" s="242">
        <v>0</v>
      </c>
      <c r="CA141" s="243"/>
      <c r="CB141" s="242">
        <v>0</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v>0</v>
      </c>
      <c r="CU141" s="243"/>
      <c r="CV141" s="242">
        <v>0</v>
      </c>
      <c r="CW141" s="243"/>
      <c r="CX141" s="242">
        <v>0</v>
      </c>
      <c r="CY141" s="243"/>
      <c r="CZ141" s="242">
        <v>0</v>
      </c>
      <c r="DA141" s="243"/>
      <c r="DB141" s="242">
        <v>0</v>
      </c>
      <c r="DC141" s="243"/>
      <c r="DD141" s="242">
        <v>0</v>
      </c>
      <c r="DE141" s="243"/>
      <c r="DF141" s="242">
        <v>0</v>
      </c>
      <c r="DG141" s="243"/>
      <c r="DH141" s="242">
        <v>0</v>
      </c>
      <c r="DI141" s="243"/>
      <c r="DJ141" s="242">
        <v>0</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v>0</v>
      </c>
      <c r="EI141" s="243"/>
      <c r="EJ141" s="242">
        <v>0</v>
      </c>
      <c r="EK141" s="243"/>
      <c r="EL141" s="242">
        <v>0</v>
      </c>
      <c r="EM141" s="243"/>
      <c r="EN141" s="242">
        <v>0</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4"/>
      <c r="B142" s="628"/>
      <c r="C142" s="636"/>
      <c r="D142" s="9">
        <v>0</v>
      </c>
      <c r="E142" s="506"/>
      <c r="F142" s="244"/>
      <c r="G142" s="245" t="s">
        <v>191</v>
      </c>
      <c r="H142" s="244"/>
      <c r="I142" s="245" t="s">
        <v>191</v>
      </c>
      <c r="J142" s="244"/>
      <c r="K142" s="245" t="s">
        <v>191</v>
      </c>
      <c r="L142" s="244"/>
      <c r="M142" s="245" t="s">
        <v>191</v>
      </c>
      <c r="N142" s="244"/>
      <c r="O142" s="245" t="s">
        <v>191</v>
      </c>
      <c r="P142" s="244"/>
      <c r="Q142" s="245" t="s">
        <v>191</v>
      </c>
      <c r="R142" s="244"/>
      <c r="S142" s="245" t="s">
        <v>191</v>
      </c>
      <c r="T142" s="244"/>
      <c r="U142" s="245" t="s">
        <v>191</v>
      </c>
      <c r="V142" s="244"/>
      <c r="W142" s="245" t="s">
        <v>191</v>
      </c>
      <c r="X142" s="244"/>
      <c r="Y142" s="245" t="s">
        <v>191</v>
      </c>
      <c r="Z142" s="244"/>
      <c r="AA142" s="245" t="s">
        <v>191</v>
      </c>
      <c r="AB142" s="244"/>
      <c r="AC142" s="245" t="s">
        <v>191</v>
      </c>
      <c r="AD142" s="244"/>
      <c r="AE142" s="245" t="s">
        <v>191</v>
      </c>
      <c r="AF142" s="244"/>
      <c r="AG142" s="245" t="s">
        <v>191</v>
      </c>
      <c r="AH142" s="244"/>
      <c r="AI142" s="245" t="s">
        <v>191</v>
      </c>
      <c r="AJ142" s="244"/>
      <c r="AK142" s="245" t="s">
        <v>191</v>
      </c>
      <c r="AL142" s="244"/>
      <c r="AM142" s="245" t="s">
        <v>191</v>
      </c>
      <c r="AN142" s="244"/>
      <c r="AO142" s="245" t="s">
        <v>191</v>
      </c>
      <c r="AP142" s="244"/>
      <c r="AQ142" s="245" t="s">
        <v>191</v>
      </c>
      <c r="AR142" s="244"/>
      <c r="AS142" s="245" t="s">
        <v>191</v>
      </c>
      <c r="AT142" s="244"/>
      <c r="AU142" s="245" t="s">
        <v>191</v>
      </c>
      <c r="AV142" s="244"/>
      <c r="AW142" s="245" t="s">
        <v>191</v>
      </c>
      <c r="AX142" s="244"/>
      <c r="AY142" s="245" t="s">
        <v>191</v>
      </c>
      <c r="AZ142" s="244"/>
      <c r="BA142" s="245" t="s">
        <v>191</v>
      </c>
      <c r="BB142" s="244"/>
      <c r="BC142" s="245" t="s">
        <v>191</v>
      </c>
      <c r="BD142" s="244"/>
      <c r="BE142" s="245" t="s">
        <v>191</v>
      </c>
      <c r="BF142" s="244"/>
      <c r="BG142" s="245" t="s">
        <v>191</v>
      </c>
      <c r="BH142" s="244"/>
      <c r="BI142" s="245" t="s">
        <v>191</v>
      </c>
      <c r="BJ142" s="244"/>
      <c r="BK142" s="245" t="s">
        <v>191</v>
      </c>
      <c r="BL142" s="244"/>
      <c r="BM142" s="245" t="s">
        <v>191</v>
      </c>
      <c r="BN142" s="244"/>
      <c r="BO142" s="245" t="s">
        <v>191</v>
      </c>
      <c r="BP142" s="244"/>
      <c r="BQ142" s="245" t="s">
        <v>191</v>
      </c>
      <c r="BR142" s="244"/>
      <c r="BS142" s="245" t="s">
        <v>191</v>
      </c>
      <c r="BT142" s="244"/>
      <c r="BU142" s="245" t="s">
        <v>191</v>
      </c>
      <c r="BV142" s="244"/>
      <c r="BW142" s="245" t="s">
        <v>191</v>
      </c>
      <c r="BX142" s="244"/>
      <c r="BY142" s="245" t="s">
        <v>191</v>
      </c>
      <c r="BZ142" s="244"/>
      <c r="CA142" s="245" t="s">
        <v>191</v>
      </c>
      <c r="CB142" s="244"/>
      <c r="CC142" s="245" t="s">
        <v>191</v>
      </c>
      <c r="CD142" s="244"/>
      <c r="CE142" s="245" t="s">
        <v>191</v>
      </c>
      <c r="CF142" s="244"/>
      <c r="CG142" s="245" t="s">
        <v>191</v>
      </c>
      <c r="CH142" s="244"/>
      <c r="CI142" s="245" t="s">
        <v>191</v>
      </c>
      <c r="CJ142" s="244"/>
      <c r="CK142" s="245" t="s">
        <v>191</v>
      </c>
      <c r="CL142" s="244"/>
      <c r="CM142" s="245" t="s">
        <v>191</v>
      </c>
      <c r="CN142" s="244"/>
      <c r="CO142" s="245" t="s">
        <v>191</v>
      </c>
      <c r="CP142" s="244"/>
      <c r="CQ142" s="245" t="s">
        <v>191</v>
      </c>
      <c r="CR142" s="244"/>
      <c r="CS142" s="245" t="s">
        <v>191</v>
      </c>
      <c r="CT142" s="244"/>
      <c r="CU142" s="245" t="s">
        <v>191</v>
      </c>
      <c r="CV142" s="244"/>
      <c r="CW142" s="245" t="s">
        <v>191</v>
      </c>
      <c r="CX142" s="244"/>
      <c r="CY142" s="245" t="s">
        <v>191</v>
      </c>
      <c r="CZ142" s="244"/>
      <c r="DA142" s="245" t="s">
        <v>191</v>
      </c>
      <c r="DB142" s="244"/>
      <c r="DC142" s="245" t="s">
        <v>191</v>
      </c>
      <c r="DD142" s="244"/>
      <c r="DE142" s="245" t="s">
        <v>191</v>
      </c>
      <c r="DF142" s="244"/>
      <c r="DG142" s="245" t="s">
        <v>191</v>
      </c>
      <c r="DH142" s="244"/>
      <c r="DI142" s="245" t="s">
        <v>191</v>
      </c>
      <c r="DJ142" s="244"/>
      <c r="DK142" s="245" t="s">
        <v>191</v>
      </c>
      <c r="DL142" s="244"/>
      <c r="DM142" s="245" t="s">
        <v>191</v>
      </c>
      <c r="DN142" s="244"/>
      <c r="DO142" s="245" t="s">
        <v>191</v>
      </c>
      <c r="DP142" s="244"/>
      <c r="DQ142" s="245" t="s">
        <v>191</v>
      </c>
      <c r="DR142" s="244"/>
      <c r="DS142" s="245" t="s">
        <v>191</v>
      </c>
      <c r="DT142" s="244"/>
      <c r="DU142" s="245" t="s">
        <v>191</v>
      </c>
      <c r="DV142" s="244"/>
      <c r="DW142" s="245" t="s">
        <v>191</v>
      </c>
      <c r="DX142" s="244"/>
      <c r="DY142" s="245" t="s">
        <v>191</v>
      </c>
      <c r="DZ142" s="244"/>
      <c r="EA142" s="245" t="s">
        <v>191</v>
      </c>
      <c r="EB142" s="244"/>
      <c r="EC142" s="245" t="s">
        <v>191</v>
      </c>
      <c r="ED142" s="244"/>
      <c r="EE142" s="245" t="s">
        <v>191</v>
      </c>
      <c r="EF142" s="244"/>
      <c r="EG142" s="245" t="s">
        <v>191</v>
      </c>
      <c r="EH142" s="244"/>
      <c r="EI142" s="245" t="s">
        <v>191</v>
      </c>
      <c r="EJ142" s="244"/>
      <c r="EK142" s="245" t="s">
        <v>191</v>
      </c>
      <c r="EL142" s="244"/>
      <c r="EM142" s="245" t="s">
        <v>191</v>
      </c>
      <c r="EN142" s="244"/>
      <c r="EO142" s="245" t="s">
        <v>191</v>
      </c>
      <c r="EP142" s="244"/>
      <c r="EQ142" s="245" t="s">
        <v>191</v>
      </c>
      <c r="ER142" s="244"/>
      <c r="ES142" s="245" t="s">
        <v>191</v>
      </c>
      <c r="ET142" s="244"/>
      <c r="EU142" s="245" t="s">
        <v>191</v>
      </c>
      <c r="EV142" s="244"/>
      <c r="EW142" s="245" t="s">
        <v>191</v>
      </c>
      <c r="EX142" s="244"/>
      <c r="EY142" s="245" t="s">
        <v>191</v>
      </c>
      <c r="EZ142" s="244"/>
      <c r="FA142" s="245" t="s">
        <v>191</v>
      </c>
      <c r="FB142" s="244"/>
      <c r="FC142" s="245" t="s">
        <v>191</v>
      </c>
      <c r="FD142" s="244"/>
      <c r="FE142" s="245" t="s">
        <v>191</v>
      </c>
      <c r="FF142" s="244"/>
      <c r="FG142" s="245" t="s">
        <v>191</v>
      </c>
      <c r="FH142" s="244"/>
      <c r="FI142" s="245" t="s">
        <v>191</v>
      </c>
      <c r="FJ142" s="244"/>
      <c r="FK142" s="245" t="s">
        <v>191</v>
      </c>
      <c r="FL142" s="244"/>
      <c r="FM142" s="245" t="s">
        <v>191</v>
      </c>
      <c r="FN142" s="244"/>
      <c r="FO142" s="245" t="s">
        <v>191</v>
      </c>
      <c r="FP142" s="244"/>
      <c r="FQ142" s="245" t="s">
        <v>191</v>
      </c>
      <c r="FR142" s="244"/>
      <c r="FS142" s="245" t="s">
        <v>191</v>
      </c>
      <c r="FT142" s="244"/>
      <c r="FU142" s="245" t="s">
        <v>191</v>
      </c>
      <c r="FV142" s="244"/>
      <c r="FW142" s="245" t="s">
        <v>191</v>
      </c>
      <c r="FX142" s="244"/>
      <c r="FY142" s="245" t="s">
        <v>191</v>
      </c>
      <c r="FZ142" s="244"/>
      <c r="GA142" s="245" t="s">
        <v>191</v>
      </c>
      <c r="GB142" s="244"/>
      <c r="GC142" s="245" t="s">
        <v>191</v>
      </c>
      <c r="GD142" s="244"/>
      <c r="GE142" s="245" t="s">
        <v>191</v>
      </c>
      <c r="GF142" s="244"/>
      <c r="GG142" s="245" t="s">
        <v>191</v>
      </c>
      <c r="GH142" s="244"/>
      <c r="GI142" s="245" t="s">
        <v>191</v>
      </c>
      <c r="GJ142" s="244"/>
      <c r="GK142" s="245" t="s">
        <v>191</v>
      </c>
      <c r="GL142" s="244"/>
      <c r="GM142" s="245" t="s">
        <v>191</v>
      </c>
      <c r="GN142" s="244"/>
      <c r="GO142" s="245" t="s">
        <v>191</v>
      </c>
      <c r="GP142" s="244"/>
      <c r="GQ142" s="245" t="s">
        <v>191</v>
      </c>
      <c r="GR142" s="244"/>
      <c r="GS142" s="245" t="s">
        <v>191</v>
      </c>
      <c r="GT142" s="244"/>
      <c r="GU142" s="245" t="s">
        <v>191</v>
      </c>
      <c r="GV142" s="244"/>
      <c r="GW142" s="245" t="s">
        <v>191</v>
      </c>
      <c r="GX142" s="244"/>
      <c r="GY142" s="245" t="s">
        <v>191</v>
      </c>
      <c r="GZ142" s="244"/>
      <c r="HA142" s="245" t="s">
        <v>191</v>
      </c>
      <c r="HB142" s="244"/>
      <c r="HC142" s="245" t="s">
        <v>191</v>
      </c>
      <c r="HD142" s="244"/>
      <c r="HE142" s="245" t="s">
        <v>191</v>
      </c>
      <c r="HF142" s="244"/>
      <c r="HG142" s="245" t="s">
        <v>191</v>
      </c>
      <c r="HH142" s="244"/>
      <c r="HI142" s="245" t="s">
        <v>191</v>
      </c>
      <c r="HJ142" s="244"/>
      <c r="HK142" s="245" t="s">
        <v>191</v>
      </c>
      <c r="HL142" s="244"/>
      <c r="HM142" s="245" t="s">
        <v>191</v>
      </c>
      <c r="HN142" s="244"/>
      <c r="HO142" s="245" t="s">
        <v>191</v>
      </c>
      <c r="HP142" s="244"/>
      <c r="HQ142" s="245" t="s">
        <v>191</v>
      </c>
      <c r="HR142" s="244"/>
      <c r="HS142" s="245" t="s">
        <v>191</v>
      </c>
      <c r="HT142" s="244"/>
      <c r="HU142" s="245" t="s">
        <v>191</v>
      </c>
      <c r="HV142" s="244"/>
      <c r="HW142" s="245" t="s">
        <v>191</v>
      </c>
      <c r="HX142" s="244"/>
      <c r="HY142" s="245" t="s">
        <v>191</v>
      </c>
      <c r="HZ142" s="244"/>
      <c r="IA142" s="245" t="s">
        <v>191</v>
      </c>
      <c r="IB142" s="244"/>
      <c r="IC142" s="245" t="s">
        <v>191</v>
      </c>
      <c r="ID142" s="244"/>
      <c r="IE142" s="245" t="s">
        <v>191</v>
      </c>
      <c r="IF142" s="244"/>
      <c r="IG142" s="245" t="s">
        <v>191</v>
      </c>
      <c r="IH142" s="244"/>
      <c r="II142" s="245" t="s">
        <v>191</v>
      </c>
    </row>
    <row r="143" spans="1:243" ht="15.75" customHeight="1" x14ac:dyDescent="0.2">
      <c r="A143" s="634"/>
      <c r="B143" s="628"/>
      <c r="C143" s="636"/>
      <c r="D143" s="10">
        <v>0</v>
      </c>
      <c r="E143" s="507" t="s">
        <v>7</v>
      </c>
      <c r="F143" s="238">
        <v>0</v>
      </c>
      <c r="G143" s="239"/>
      <c r="H143" s="238">
        <v>0</v>
      </c>
      <c r="I143" s="239"/>
      <c r="J143" s="238">
        <v>0</v>
      </c>
      <c r="K143" s="239"/>
      <c r="L143" s="238">
        <v>0</v>
      </c>
      <c r="M143" s="239"/>
      <c r="N143" s="238">
        <v>0</v>
      </c>
      <c r="O143" s="239"/>
      <c r="P143" s="238">
        <v>0</v>
      </c>
      <c r="Q143" s="239"/>
      <c r="R143" s="238">
        <v>0</v>
      </c>
      <c r="S143" s="239"/>
      <c r="T143" s="238">
        <v>0</v>
      </c>
      <c r="U143" s="239"/>
      <c r="V143" s="238">
        <v>0</v>
      </c>
      <c r="W143" s="239"/>
      <c r="X143" s="238">
        <v>0</v>
      </c>
      <c r="Y143" s="239"/>
      <c r="Z143" s="238">
        <v>0</v>
      </c>
      <c r="AA143" s="239"/>
      <c r="AB143" s="238">
        <v>0</v>
      </c>
      <c r="AC143" s="239"/>
      <c r="AD143" s="238">
        <v>0</v>
      </c>
      <c r="AE143" s="239"/>
      <c r="AF143" s="238">
        <v>0</v>
      </c>
      <c r="AG143" s="239"/>
      <c r="AH143" s="238">
        <v>0</v>
      </c>
      <c r="AI143" s="239"/>
      <c r="AJ143" s="238">
        <v>0</v>
      </c>
      <c r="AK143" s="239"/>
      <c r="AL143" s="238">
        <v>0</v>
      </c>
      <c r="AM143" s="239"/>
      <c r="AN143" s="238">
        <v>0</v>
      </c>
      <c r="AO143" s="239"/>
      <c r="AP143" s="238">
        <v>0</v>
      </c>
      <c r="AQ143" s="239"/>
      <c r="AR143" s="238">
        <v>0</v>
      </c>
      <c r="AS143" s="239"/>
      <c r="AT143" s="238">
        <v>0</v>
      </c>
      <c r="AU143" s="239"/>
      <c r="AV143" s="238">
        <v>0</v>
      </c>
      <c r="AW143" s="239"/>
      <c r="AX143" s="238">
        <v>0</v>
      </c>
      <c r="AY143" s="239"/>
      <c r="AZ143" s="238">
        <v>0</v>
      </c>
      <c r="BA143" s="239"/>
      <c r="BB143" s="238">
        <v>0</v>
      </c>
      <c r="BC143" s="239"/>
      <c r="BD143" s="238">
        <v>0</v>
      </c>
      <c r="BE143" s="239"/>
      <c r="BF143" s="238">
        <v>0</v>
      </c>
      <c r="BG143" s="239"/>
      <c r="BH143" s="238">
        <v>0</v>
      </c>
      <c r="BI143" s="239"/>
      <c r="BJ143" s="238">
        <v>0</v>
      </c>
      <c r="BK143" s="239"/>
      <c r="BL143" s="238">
        <v>0</v>
      </c>
      <c r="BM143" s="239"/>
      <c r="BN143" s="238">
        <v>0</v>
      </c>
      <c r="BO143" s="239"/>
      <c r="BP143" s="238">
        <v>0</v>
      </c>
      <c r="BQ143" s="239"/>
      <c r="BR143" s="238">
        <v>0</v>
      </c>
      <c r="BS143" s="239"/>
      <c r="BT143" s="238">
        <v>0</v>
      </c>
      <c r="BU143" s="239"/>
      <c r="BV143" s="238">
        <v>0</v>
      </c>
      <c r="BW143" s="239"/>
      <c r="BX143" s="238">
        <v>0</v>
      </c>
      <c r="BY143" s="239"/>
      <c r="BZ143" s="238">
        <v>0</v>
      </c>
      <c r="CA143" s="239"/>
      <c r="CB143" s="238">
        <v>0</v>
      </c>
      <c r="CC143" s="239"/>
      <c r="CD143" s="238">
        <v>0</v>
      </c>
      <c r="CE143" s="239"/>
      <c r="CF143" s="238">
        <v>0</v>
      </c>
      <c r="CG143" s="239"/>
      <c r="CH143" s="238">
        <v>0</v>
      </c>
      <c r="CI143" s="239"/>
      <c r="CJ143" s="238">
        <v>0</v>
      </c>
      <c r="CK143" s="239"/>
      <c r="CL143" s="238">
        <v>0</v>
      </c>
      <c r="CM143" s="239"/>
      <c r="CN143" s="238">
        <v>0</v>
      </c>
      <c r="CO143" s="239"/>
      <c r="CP143" s="238">
        <v>0</v>
      </c>
      <c r="CQ143" s="239"/>
      <c r="CR143" s="238">
        <v>0</v>
      </c>
      <c r="CS143" s="239"/>
      <c r="CT143" s="238">
        <v>0</v>
      </c>
      <c r="CU143" s="239"/>
      <c r="CV143" s="238">
        <v>0</v>
      </c>
      <c r="CW143" s="239"/>
      <c r="CX143" s="238">
        <v>0</v>
      </c>
      <c r="CY143" s="239"/>
      <c r="CZ143" s="238">
        <v>0</v>
      </c>
      <c r="DA143" s="239"/>
      <c r="DB143" s="238">
        <v>0</v>
      </c>
      <c r="DC143" s="239"/>
      <c r="DD143" s="238">
        <v>0</v>
      </c>
      <c r="DE143" s="239"/>
      <c r="DF143" s="238">
        <v>0</v>
      </c>
      <c r="DG143" s="239"/>
      <c r="DH143" s="238">
        <v>0</v>
      </c>
      <c r="DI143" s="239"/>
      <c r="DJ143" s="238">
        <v>0</v>
      </c>
      <c r="DK143" s="239"/>
      <c r="DL143" s="238">
        <v>0</v>
      </c>
      <c r="DM143" s="239"/>
      <c r="DN143" s="238">
        <v>0</v>
      </c>
      <c r="DO143" s="239"/>
      <c r="DP143" s="238">
        <v>0</v>
      </c>
      <c r="DQ143" s="239"/>
      <c r="DR143" s="238">
        <v>0</v>
      </c>
      <c r="DS143" s="239"/>
      <c r="DT143" s="238">
        <v>0</v>
      </c>
      <c r="DU143" s="239"/>
      <c r="DV143" s="238">
        <v>0</v>
      </c>
      <c r="DW143" s="239"/>
      <c r="DX143" s="238">
        <v>0</v>
      </c>
      <c r="DY143" s="239"/>
      <c r="DZ143" s="238">
        <v>0</v>
      </c>
      <c r="EA143" s="239"/>
      <c r="EB143" s="238">
        <v>0</v>
      </c>
      <c r="EC143" s="239"/>
      <c r="ED143" s="238">
        <v>0</v>
      </c>
      <c r="EE143" s="239"/>
      <c r="EF143" s="238">
        <v>0</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4"/>
      <c r="B144" s="628"/>
      <c r="C144" s="636"/>
      <c r="D144" s="8" t="s">
        <v>8</v>
      </c>
      <c r="E144" s="508"/>
      <c r="F144" s="246"/>
      <c r="G144" s="247" t="s">
        <v>191</v>
      </c>
      <c r="H144" s="246"/>
      <c r="I144" s="247" t="s">
        <v>191</v>
      </c>
      <c r="J144" s="246"/>
      <c r="K144" s="247" t="s">
        <v>191</v>
      </c>
      <c r="L144" s="246"/>
      <c r="M144" s="247" t="s">
        <v>191</v>
      </c>
      <c r="N144" s="246"/>
      <c r="O144" s="247" t="s">
        <v>191</v>
      </c>
      <c r="P144" s="246"/>
      <c r="Q144" s="247" t="s">
        <v>191</v>
      </c>
      <c r="R144" s="246"/>
      <c r="S144" s="247" t="s">
        <v>191</v>
      </c>
      <c r="T144" s="246"/>
      <c r="U144" s="247" t="s">
        <v>191</v>
      </c>
      <c r="V144" s="246"/>
      <c r="W144" s="247" t="s">
        <v>191</v>
      </c>
      <c r="X144" s="246"/>
      <c r="Y144" s="247" t="s">
        <v>191</v>
      </c>
      <c r="Z144" s="246"/>
      <c r="AA144" s="247" t="s">
        <v>191</v>
      </c>
      <c r="AB144" s="246"/>
      <c r="AC144" s="247" t="s">
        <v>191</v>
      </c>
      <c r="AD144" s="246"/>
      <c r="AE144" s="247" t="s">
        <v>191</v>
      </c>
      <c r="AF144" s="246"/>
      <c r="AG144" s="247" t="s">
        <v>191</v>
      </c>
      <c r="AH144" s="246"/>
      <c r="AI144" s="247" t="s">
        <v>191</v>
      </c>
      <c r="AJ144" s="246"/>
      <c r="AK144" s="247" t="s">
        <v>191</v>
      </c>
      <c r="AL144" s="246"/>
      <c r="AM144" s="247" t="s">
        <v>191</v>
      </c>
      <c r="AN144" s="246"/>
      <c r="AO144" s="247" t="s">
        <v>191</v>
      </c>
      <c r="AP144" s="246"/>
      <c r="AQ144" s="247" t="s">
        <v>191</v>
      </c>
      <c r="AR144" s="246"/>
      <c r="AS144" s="247" t="s">
        <v>191</v>
      </c>
      <c r="AT144" s="246"/>
      <c r="AU144" s="247" t="s">
        <v>191</v>
      </c>
      <c r="AV144" s="246"/>
      <c r="AW144" s="247" t="s">
        <v>191</v>
      </c>
      <c r="AX144" s="246"/>
      <c r="AY144" s="247" t="s">
        <v>191</v>
      </c>
      <c r="AZ144" s="246"/>
      <c r="BA144" s="247" t="s">
        <v>191</v>
      </c>
      <c r="BB144" s="246"/>
      <c r="BC144" s="247" t="s">
        <v>191</v>
      </c>
      <c r="BD144" s="246"/>
      <c r="BE144" s="247" t="s">
        <v>191</v>
      </c>
      <c r="BF144" s="246"/>
      <c r="BG144" s="247" t="s">
        <v>191</v>
      </c>
      <c r="BH144" s="246"/>
      <c r="BI144" s="247" t="s">
        <v>191</v>
      </c>
      <c r="BJ144" s="246"/>
      <c r="BK144" s="247" t="s">
        <v>191</v>
      </c>
      <c r="BL144" s="246"/>
      <c r="BM144" s="247" t="s">
        <v>191</v>
      </c>
      <c r="BN144" s="246"/>
      <c r="BO144" s="247" t="s">
        <v>191</v>
      </c>
      <c r="BP144" s="246"/>
      <c r="BQ144" s="247" t="s">
        <v>191</v>
      </c>
      <c r="BR144" s="246"/>
      <c r="BS144" s="247" t="s">
        <v>191</v>
      </c>
      <c r="BT144" s="246"/>
      <c r="BU144" s="247" t="s">
        <v>191</v>
      </c>
      <c r="BV144" s="246"/>
      <c r="BW144" s="247" t="s">
        <v>191</v>
      </c>
      <c r="BX144" s="246"/>
      <c r="BY144" s="247" t="s">
        <v>191</v>
      </c>
      <c r="BZ144" s="246"/>
      <c r="CA144" s="247" t="s">
        <v>191</v>
      </c>
      <c r="CB144" s="246"/>
      <c r="CC144" s="247" t="s">
        <v>191</v>
      </c>
      <c r="CD144" s="246"/>
      <c r="CE144" s="247" t="s">
        <v>191</v>
      </c>
      <c r="CF144" s="246"/>
      <c r="CG144" s="247" t="s">
        <v>191</v>
      </c>
      <c r="CH144" s="246"/>
      <c r="CI144" s="247" t="s">
        <v>191</v>
      </c>
      <c r="CJ144" s="246"/>
      <c r="CK144" s="247" t="s">
        <v>191</v>
      </c>
      <c r="CL144" s="246"/>
      <c r="CM144" s="247" t="s">
        <v>191</v>
      </c>
      <c r="CN144" s="246"/>
      <c r="CO144" s="247" t="s">
        <v>191</v>
      </c>
      <c r="CP144" s="246"/>
      <c r="CQ144" s="247" t="s">
        <v>191</v>
      </c>
      <c r="CR144" s="246"/>
      <c r="CS144" s="247" t="s">
        <v>191</v>
      </c>
      <c r="CT144" s="246"/>
      <c r="CU144" s="247" t="s">
        <v>191</v>
      </c>
      <c r="CV144" s="246"/>
      <c r="CW144" s="247" t="s">
        <v>191</v>
      </c>
      <c r="CX144" s="246"/>
      <c r="CY144" s="247" t="s">
        <v>191</v>
      </c>
      <c r="CZ144" s="246"/>
      <c r="DA144" s="247" t="s">
        <v>191</v>
      </c>
      <c r="DB144" s="246"/>
      <c r="DC144" s="247" t="s">
        <v>191</v>
      </c>
      <c r="DD144" s="246"/>
      <c r="DE144" s="247" t="s">
        <v>191</v>
      </c>
      <c r="DF144" s="246"/>
      <c r="DG144" s="247" t="s">
        <v>191</v>
      </c>
      <c r="DH144" s="246"/>
      <c r="DI144" s="247" t="s">
        <v>191</v>
      </c>
      <c r="DJ144" s="246"/>
      <c r="DK144" s="247" t="s">
        <v>191</v>
      </c>
      <c r="DL144" s="246"/>
      <c r="DM144" s="247" t="s">
        <v>191</v>
      </c>
      <c r="DN144" s="246"/>
      <c r="DO144" s="247" t="s">
        <v>191</v>
      </c>
      <c r="DP144" s="246"/>
      <c r="DQ144" s="247" t="s">
        <v>191</v>
      </c>
      <c r="DR144" s="246"/>
      <c r="DS144" s="247" t="s">
        <v>191</v>
      </c>
      <c r="DT144" s="246"/>
      <c r="DU144" s="247" t="s">
        <v>191</v>
      </c>
      <c r="DV144" s="246"/>
      <c r="DW144" s="247" t="s">
        <v>191</v>
      </c>
      <c r="DX144" s="246"/>
      <c r="DY144" s="247" t="s">
        <v>191</v>
      </c>
      <c r="DZ144" s="246"/>
      <c r="EA144" s="247" t="s">
        <v>191</v>
      </c>
      <c r="EB144" s="246"/>
      <c r="EC144" s="247" t="s">
        <v>191</v>
      </c>
      <c r="ED144" s="246"/>
      <c r="EE144" s="247" t="s">
        <v>191</v>
      </c>
      <c r="EF144" s="246"/>
      <c r="EG144" s="247" t="s">
        <v>191</v>
      </c>
      <c r="EH144" s="246"/>
      <c r="EI144" s="247" t="s">
        <v>191</v>
      </c>
      <c r="EJ144" s="246"/>
      <c r="EK144" s="247" t="s">
        <v>191</v>
      </c>
      <c r="EL144" s="246"/>
      <c r="EM144" s="247" t="s">
        <v>191</v>
      </c>
      <c r="EN144" s="246"/>
      <c r="EO144" s="247" t="s">
        <v>191</v>
      </c>
      <c r="EP144" s="246"/>
      <c r="EQ144" s="247" t="s">
        <v>191</v>
      </c>
      <c r="ER144" s="246"/>
      <c r="ES144" s="247" t="s">
        <v>191</v>
      </c>
      <c r="ET144" s="246"/>
      <c r="EU144" s="247" t="s">
        <v>191</v>
      </c>
      <c r="EV144" s="246"/>
      <c r="EW144" s="247" t="s">
        <v>191</v>
      </c>
      <c r="EX144" s="246"/>
      <c r="EY144" s="247" t="s">
        <v>191</v>
      </c>
      <c r="EZ144" s="246"/>
      <c r="FA144" s="247" t="s">
        <v>191</v>
      </c>
      <c r="FB144" s="246"/>
      <c r="FC144" s="247" t="s">
        <v>191</v>
      </c>
      <c r="FD144" s="246"/>
      <c r="FE144" s="247" t="s">
        <v>191</v>
      </c>
      <c r="FF144" s="246"/>
      <c r="FG144" s="247" t="s">
        <v>191</v>
      </c>
      <c r="FH144" s="246"/>
      <c r="FI144" s="247" t="s">
        <v>191</v>
      </c>
      <c r="FJ144" s="246"/>
      <c r="FK144" s="247" t="s">
        <v>191</v>
      </c>
      <c r="FL144" s="246"/>
      <c r="FM144" s="247" t="s">
        <v>191</v>
      </c>
      <c r="FN144" s="246"/>
      <c r="FO144" s="247" t="s">
        <v>191</v>
      </c>
      <c r="FP144" s="246"/>
      <c r="FQ144" s="247" t="s">
        <v>191</v>
      </c>
      <c r="FR144" s="246"/>
      <c r="FS144" s="247" t="s">
        <v>191</v>
      </c>
      <c r="FT144" s="246"/>
      <c r="FU144" s="247" t="s">
        <v>191</v>
      </c>
      <c r="FV144" s="246"/>
      <c r="FW144" s="247" t="s">
        <v>191</v>
      </c>
      <c r="FX144" s="246"/>
      <c r="FY144" s="247" t="s">
        <v>191</v>
      </c>
      <c r="FZ144" s="246"/>
      <c r="GA144" s="247" t="s">
        <v>191</v>
      </c>
      <c r="GB144" s="246"/>
      <c r="GC144" s="247" t="s">
        <v>191</v>
      </c>
      <c r="GD144" s="246"/>
      <c r="GE144" s="247" t="s">
        <v>191</v>
      </c>
      <c r="GF144" s="246"/>
      <c r="GG144" s="247" t="s">
        <v>191</v>
      </c>
      <c r="GH144" s="246"/>
      <c r="GI144" s="247" t="s">
        <v>191</v>
      </c>
      <c r="GJ144" s="246"/>
      <c r="GK144" s="247" t="s">
        <v>191</v>
      </c>
      <c r="GL144" s="246"/>
      <c r="GM144" s="247" t="s">
        <v>191</v>
      </c>
      <c r="GN144" s="246"/>
      <c r="GO144" s="247" t="s">
        <v>191</v>
      </c>
      <c r="GP144" s="246"/>
      <c r="GQ144" s="247" t="s">
        <v>191</v>
      </c>
      <c r="GR144" s="246"/>
      <c r="GS144" s="247" t="s">
        <v>191</v>
      </c>
      <c r="GT144" s="246"/>
      <c r="GU144" s="247" t="s">
        <v>191</v>
      </c>
      <c r="GV144" s="246"/>
      <c r="GW144" s="247" t="s">
        <v>191</v>
      </c>
      <c r="GX144" s="246"/>
      <c r="GY144" s="247" t="s">
        <v>191</v>
      </c>
      <c r="GZ144" s="246"/>
      <c r="HA144" s="247" t="s">
        <v>191</v>
      </c>
      <c r="HB144" s="246"/>
      <c r="HC144" s="247" t="s">
        <v>191</v>
      </c>
      <c r="HD144" s="246"/>
      <c r="HE144" s="247" t="s">
        <v>191</v>
      </c>
      <c r="HF144" s="246"/>
      <c r="HG144" s="247" t="s">
        <v>191</v>
      </c>
      <c r="HH144" s="246"/>
      <c r="HI144" s="247" t="s">
        <v>191</v>
      </c>
      <c r="HJ144" s="246"/>
      <c r="HK144" s="247" t="s">
        <v>191</v>
      </c>
      <c r="HL144" s="246"/>
      <c r="HM144" s="247" t="s">
        <v>191</v>
      </c>
      <c r="HN144" s="246"/>
      <c r="HO144" s="247" t="s">
        <v>191</v>
      </c>
      <c r="HP144" s="246"/>
      <c r="HQ144" s="247" t="s">
        <v>191</v>
      </c>
      <c r="HR144" s="246"/>
      <c r="HS144" s="247" t="s">
        <v>191</v>
      </c>
      <c r="HT144" s="246"/>
      <c r="HU144" s="247" t="s">
        <v>191</v>
      </c>
      <c r="HV144" s="246"/>
      <c r="HW144" s="247" t="s">
        <v>191</v>
      </c>
      <c r="HX144" s="246"/>
      <c r="HY144" s="247" t="s">
        <v>191</v>
      </c>
      <c r="HZ144" s="246"/>
      <c r="IA144" s="247" t="s">
        <v>191</v>
      </c>
      <c r="IB144" s="246"/>
      <c r="IC144" s="247" t="s">
        <v>191</v>
      </c>
      <c r="ID144" s="246"/>
      <c r="IE144" s="247" t="s">
        <v>191</v>
      </c>
      <c r="IF144" s="246"/>
      <c r="IG144" s="247" t="s">
        <v>191</v>
      </c>
      <c r="IH144" s="246"/>
      <c r="II144" s="247" t="s">
        <v>191</v>
      </c>
    </row>
    <row r="145" spans="1:243" ht="15.75" customHeight="1" x14ac:dyDescent="0.2">
      <c r="A145" s="634"/>
      <c r="B145" s="628"/>
      <c r="C145" s="636"/>
      <c r="D145" s="11">
        <v>0</v>
      </c>
      <c r="E145" s="509" t="s">
        <v>9</v>
      </c>
      <c r="F145" s="240">
        <v>0</v>
      </c>
      <c r="G145" s="241"/>
      <c r="H145" s="240">
        <v>0</v>
      </c>
      <c r="I145" s="241"/>
      <c r="J145" s="240">
        <v>0</v>
      </c>
      <c r="K145" s="241"/>
      <c r="L145" s="240">
        <v>0</v>
      </c>
      <c r="M145" s="241"/>
      <c r="N145" s="240">
        <v>0</v>
      </c>
      <c r="O145" s="241"/>
      <c r="P145" s="240">
        <v>0</v>
      </c>
      <c r="Q145" s="241"/>
      <c r="R145" s="240">
        <v>0</v>
      </c>
      <c r="S145" s="241"/>
      <c r="T145" s="240">
        <v>0</v>
      </c>
      <c r="U145" s="241"/>
      <c r="V145" s="240">
        <v>0</v>
      </c>
      <c r="W145" s="241"/>
      <c r="X145" s="240">
        <v>0</v>
      </c>
      <c r="Y145" s="241"/>
      <c r="Z145" s="240">
        <v>0</v>
      </c>
      <c r="AA145" s="241"/>
      <c r="AB145" s="240">
        <v>0</v>
      </c>
      <c r="AC145" s="241"/>
      <c r="AD145" s="240">
        <v>0</v>
      </c>
      <c r="AE145" s="241"/>
      <c r="AF145" s="240">
        <v>0</v>
      </c>
      <c r="AG145" s="241"/>
      <c r="AH145" s="240">
        <v>0</v>
      </c>
      <c r="AI145" s="241"/>
      <c r="AJ145" s="240">
        <v>0</v>
      </c>
      <c r="AK145" s="241"/>
      <c r="AL145" s="240">
        <v>0</v>
      </c>
      <c r="AM145" s="241"/>
      <c r="AN145" s="240">
        <v>0</v>
      </c>
      <c r="AO145" s="241"/>
      <c r="AP145" s="240">
        <v>0</v>
      </c>
      <c r="AQ145" s="241"/>
      <c r="AR145" s="240">
        <v>0</v>
      </c>
      <c r="AS145" s="241"/>
      <c r="AT145" s="240">
        <v>0</v>
      </c>
      <c r="AU145" s="241"/>
      <c r="AV145" s="240">
        <v>0</v>
      </c>
      <c r="AW145" s="241"/>
      <c r="AX145" s="240">
        <v>0</v>
      </c>
      <c r="AY145" s="241"/>
      <c r="AZ145" s="240">
        <v>0</v>
      </c>
      <c r="BA145" s="241"/>
      <c r="BB145" s="240">
        <v>0</v>
      </c>
      <c r="BC145" s="241"/>
      <c r="BD145" s="240">
        <v>0</v>
      </c>
      <c r="BE145" s="241"/>
      <c r="BF145" s="240">
        <v>0</v>
      </c>
      <c r="BG145" s="241"/>
      <c r="BH145" s="240">
        <v>0</v>
      </c>
      <c r="BI145" s="241"/>
      <c r="BJ145" s="240">
        <v>0</v>
      </c>
      <c r="BK145" s="241"/>
      <c r="BL145" s="240">
        <v>0</v>
      </c>
      <c r="BM145" s="241"/>
      <c r="BN145" s="240">
        <v>0</v>
      </c>
      <c r="BO145" s="241"/>
      <c r="BP145" s="240">
        <v>0</v>
      </c>
      <c r="BQ145" s="241"/>
      <c r="BR145" s="240">
        <v>0</v>
      </c>
      <c r="BS145" s="241"/>
      <c r="BT145" s="240">
        <v>0</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v>0</v>
      </c>
      <c r="CM145" s="241"/>
      <c r="CN145" s="240">
        <v>0</v>
      </c>
      <c r="CO145" s="241"/>
      <c r="CP145" s="240">
        <v>0</v>
      </c>
      <c r="CQ145" s="241"/>
      <c r="CR145" s="240">
        <v>0</v>
      </c>
      <c r="CS145" s="241"/>
      <c r="CT145" s="240">
        <v>0</v>
      </c>
      <c r="CU145" s="241"/>
      <c r="CV145" s="240">
        <v>0</v>
      </c>
      <c r="CW145" s="241"/>
      <c r="CX145" s="240">
        <v>0</v>
      </c>
      <c r="CY145" s="241"/>
      <c r="CZ145" s="240">
        <v>0</v>
      </c>
      <c r="DA145" s="241"/>
      <c r="DB145" s="240">
        <v>0</v>
      </c>
      <c r="DC145" s="241"/>
      <c r="DD145" s="240">
        <v>0</v>
      </c>
      <c r="DE145" s="241"/>
      <c r="DF145" s="240">
        <v>0</v>
      </c>
      <c r="DG145" s="241"/>
      <c r="DH145" s="240">
        <v>0</v>
      </c>
      <c r="DI145" s="241"/>
      <c r="DJ145" s="240">
        <v>0</v>
      </c>
      <c r="DK145" s="241"/>
      <c r="DL145" s="240">
        <v>0</v>
      </c>
      <c r="DM145" s="241"/>
      <c r="DN145" s="240">
        <v>0</v>
      </c>
      <c r="DO145" s="241"/>
      <c r="DP145" s="240">
        <v>0</v>
      </c>
      <c r="DQ145" s="241"/>
      <c r="DR145" s="240">
        <v>0</v>
      </c>
      <c r="DS145" s="241"/>
      <c r="DT145" s="240">
        <v>0</v>
      </c>
      <c r="DU145" s="241"/>
      <c r="DV145" s="240">
        <v>0</v>
      </c>
      <c r="DW145" s="241"/>
      <c r="DX145" s="240">
        <v>0</v>
      </c>
      <c r="DY145" s="241"/>
      <c r="DZ145" s="240">
        <v>0</v>
      </c>
      <c r="EA145" s="241"/>
      <c r="EB145" s="240">
        <v>0</v>
      </c>
      <c r="EC145" s="241"/>
      <c r="ED145" s="240">
        <v>0</v>
      </c>
      <c r="EE145" s="241"/>
      <c r="EF145" s="240">
        <v>0</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4"/>
      <c r="B146" s="628"/>
      <c r="C146" s="636"/>
      <c r="D146" s="9">
        <v>0</v>
      </c>
      <c r="E146" s="510"/>
      <c r="F146" s="244"/>
      <c r="G146" s="245" t="s">
        <v>191</v>
      </c>
      <c r="H146" s="244"/>
      <c r="I146" s="245" t="s">
        <v>191</v>
      </c>
      <c r="J146" s="244"/>
      <c r="K146" s="245" t="s">
        <v>191</v>
      </c>
      <c r="L146" s="244"/>
      <c r="M146" s="245" t="s">
        <v>191</v>
      </c>
      <c r="N146" s="244"/>
      <c r="O146" s="245" t="s">
        <v>191</v>
      </c>
      <c r="P146" s="244"/>
      <c r="Q146" s="245" t="s">
        <v>191</v>
      </c>
      <c r="R146" s="244"/>
      <c r="S146" s="245" t="s">
        <v>191</v>
      </c>
      <c r="T146" s="244"/>
      <c r="U146" s="245" t="s">
        <v>191</v>
      </c>
      <c r="V146" s="244"/>
      <c r="W146" s="245" t="s">
        <v>191</v>
      </c>
      <c r="X146" s="244"/>
      <c r="Y146" s="245" t="s">
        <v>191</v>
      </c>
      <c r="Z146" s="244"/>
      <c r="AA146" s="245" t="s">
        <v>191</v>
      </c>
      <c r="AB146" s="244"/>
      <c r="AC146" s="245" t="s">
        <v>191</v>
      </c>
      <c r="AD146" s="244"/>
      <c r="AE146" s="245" t="s">
        <v>191</v>
      </c>
      <c r="AF146" s="244"/>
      <c r="AG146" s="245" t="s">
        <v>191</v>
      </c>
      <c r="AH146" s="244"/>
      <c r="AI146" s="245" t="s">
        <v>191</v>
      </c>
      <c r="AJ146" s="244"/>
      <c r="AK146" s="245" t="s">
        <v>191</v>
      </c>
      <c r="AL146" s="244"/>
      <c r="AM146" s="245" t="s">
        <v>191</v>
      </c>
      <c r="AN146" s="244"/>
      <c r="AO146" s="245" t="s">
        <v>191</v>
      </c>
      <c r="AP146" s="244"/>
      <c r="AQ146" s="245" t="s">
        <v>191</v>
      </c>
      <c r="AR146" s="244"/>
      <c r="AS146" s="245" t="s">
        <v>191</v>
      </c>
      <c r="AT146" s="244"/>
      <c r="AU146" s="245" t="s">
        <v>191</v>
      </c>
      <c r="AV146" s="244"/>
      <c r="AW146" s="245" t="s">
        <v>191</v>
      </c>
      <c r="AX146" s="244"/>
      <c r="AY146" s="245" t="s">
        <v>191</v>
      </c>
      <c r="AZ146" s="244"/>
      <c r="BA146" s="245" t="s">
        <v>191</v>
      </c>
      <c r="BB146" s="244"/>
      <c r="BC146" s="245" t="s">
        <v>191</v>
      </c>
      <c r="BD146" s="244"/>
      <c r="BE146" s="245" t="s">
        <v>191</v>
      </c>
      <c r="BF146" s="244"/>
      <c r="BG146" s="245" t="s">
        <v>191</v>
      </c>
      <c r="BH146" s="244"/>
      <c r="BI146" s="245" t="s">
        <v>191</v>
      </c>
      <c r="BJ146" s="244"/>
      <c r="BK146" s="245" t="s">
        <v>191</v>
      </c>
      <c r="BL146" s="244"/>
      <c r="BM146" s="245" t="s">
        <v>191</v>
      </c>
      <c r="BN146" s="244"/>
      <c r="BO146" s="245" t="s">
        <v>191</v>
      </c>
      <c r="BP146" s="244"/>
      <c r="BQ146" s="245" t="s">
        <v>191</v>
      </c>
      <c r="BR146" s="244"/>
      <c r="BS146" s="245" t="s">
        <v>191</v>
      </c>
      <c r="BT146" s="244"/>
      <c r="BU146" s="245" t="s">
        <v>191</v>
      </c>
      <c r="BV146" s="244"/>
      <c r="BW146" s="245" t="s">
        <v>191</v>
      </c>
      <c r="BX146" s="244"/>
      <c r="BY146" s="245" t="s">
        <v>191</v>
      </c>
      <c r="BZ146" s="244"/>
      <c r="CA146" s="245" t="s">
        <v>191</v>
      </c>
      <c r="CB146" s="244"/>
      <c r="CC146" s="245" t="s">
        <v>191</v>
      </c>
      <c r="CD146" s="244"/>
      <c r="CE146" s="245" t="s">
        <v>191</v>
      </c>
      <c r="CF146" s="244"/>
      <c r="CG146" s="245" t="s">
        <v>191</v>
      </c>
      <c r="CH146" s="244"/>
      <c r="CI146" s="245" t="s">
        <v>191</v>
      </c>
      <c r="CJ146" s="244"/>
      <c r="CK146" s="245" t="s">
        <v>191</v>
      </c>
      <c r="CL146" s="244"/>
      <c r="CM146" s="245" t="s">
        <v>191</v>
      </c>
      <c r="CN146" s="244"/>
      <c r="CO146" s="245" t="s">
        <v>191</v>
      </c>
      <c r="CP146" s="244"/>
      <c r="CQ146" s="245" t="s">
        <v>191</v>
      </c>
      <c r="CR146" s="244"/>
      <c r="CS146" s="245" t="s">
        <v>191</v>
      </c>
      <c r="CT146" s="244"/>
      <c r="CU146" s="245" t="s">
        <v>191</v>
      </c>
      <c r="CV146" s="244"/>
      <c r="CW146" s="245" t="s">
        <v>191</v>
      </c>
      <c r="CX146" s="244"/>
      <c r="CY146" s="245" t="s">
        <v>191</v>
      </c>
      <c r="CZ146" s="244"/>
      <c r="DA146" s="245" t="s">
        <v>191</v>
      </c>
      <c r="DB146" s="244"/>
      <c r="DC146" s="245" t="s">
        <v>191</v>
      </c>
      <c r="DD146" s="244"/>
      <c r="DE146" s="245" t="s">
        <v>191</v>
      </c>
      <c r="DF146" s="244"/>
      <c r="DG146" s="245" t="s">
        <v>191</v>
      </c>
      <c r="DH146" s="244"/>
      <c r="DI146" s="245" t="s">
        <v>191</v>
      </c>
      <c r="DJ146" s="244"/>
      <c r="DK146" s="245" t="s">
        <v>191</v>
      </c>
      <c r="DL146" s="244"/>
      <c r="DM146" s="245" t="s">
        <v>191</v>
      </c>
      <c r="DN146" s="244"/>
      <c r="DO146" s="245" t="s">
        <v>191</v>
      </c>
      <c r="DP146" s="244"/>
      <c r="DQ146" s="245" t="s">
        <v>191</v>
      </c>
      <c r="DR146" s="244"/>
      <c r="DS146" s="245" t="s">
        <v>191</v>
      </c>
      <c r="DT146" s="244"/>
      <c r="DU146" s="245" t="s">
        <v>191</v>
      </c>
      <c r="DV146" s="244"/>
      <c r="DW146" s="245" t="s">
        <v>191</v>
      </c>
      <c r="DX146" s="244"/>
      <c r="DY146" s="245" t="s">
        <v>191</v>
      </c>
      <c r="DZ146" s="244"/>
      <c r="EA146" s="245" t="s">
        <v>191</v>
      </c>
      <c r="EB146" s="244"/>
      <c r="EC146" s="245" t="s">
        <v>191</v>
      </c>
      <c r="ED146" s="244"/>
      <c r="EE146" s="245" t="s">
        <v>191</v>
      </c>
      <c r="EF146" s="244"/>
      <c r="EG146" s="245" t="s">
        <v>191</v>
      </c>
      <c r="EH146" s="244"/>
      <c r="EI146" s="245" t="s">
        <v>191</v>
      </c>
      <c r="EJ146" s="244"/>
      <c r="EK146" s="245" t="s">
        <v>191</v>
      </c>
      <c r="EL146" s="244"/>
      <c r="EM146" s="245" t="s">
        <v>191</v>
      </c>
      <c r="EN146" s="244"/>
      <c r="EO146" s="245" t="s">
        <v>191</v>
      </c>
      <c r="EP146" s="244"/>
      <c r="EQ146" s="245" t="s">
        <v>191</v>
      </c>
      <c r="ER146" s="244"/>
      <c r="ES146" s="245" t="s">
        <v>191</v>
      </c>
      <c r="ET146" s="244"/>
      <c r="EU146" s="245" t="s">
        <v>191</v>
      </c>
      <c r="EV146" s="244"/>
      <c r="EW146" s="245" t="s">
        <v>191</v>
      </c>
      <c r="EX146" s="244"/>
      <c r="EY146" s="245" t="s">
        <v>191</v>
      </c>
      <c r="EZ146" s="244"/>
      <c r="FA146" s="245" t="s">
        <v>191</v>
      </c>
      <c r="FB146" s="244"/>
      <c r="FC146" s="245" t="s">
        <v>191</v>
      </c>
      <c r="FD146" s="244"/>
      <c r="FE146" s="245" t="s">
        <v>191</v>
      </c>
      <c r="FF146" s="244"/>
      <c r="FG146" s="245" t="s">
        <v>191</v>
      </c>
      <c r="FH146" s="244"/>
      <c r="FI146" s="245" t="s">
        <v>191</v>
      </c>
      <c r="FJ146" s="244"/>
      <c r="FK146" s="245" t="s">
        <v>191</v>
      </c>
      <c r="FL146" s="244"/>
      <c r="FM146" s="245" t="s">
        <v>191</v>
      </c>
      <c r="FN146" s="244"/>
      <c r="FO146" s="245" t="s">
        <v>191</v>
      </c>
      <c r="FP146" s="244"/>
      <c r="FQ146" s="245" t="s">
        <v>191</v>
      </c>
      <c r="FR146" s="244"/>
      <c r="FS146" s="245" t="s">
        <v>191</v>
      </c>
      <c r="FT146" s="244"/>
      <c r="FU146" s="245" t="s">
        <v>191</v>
      </c>
      <c r="FV146" s="244"/>
      <c r="FW146" s="245" t="s">
        <v>191</v>
      </c>
      <c r="FX146" s="244"/>
      <c r="FY146" s="245" t="s">
        <v>191</v>
      </c>
      <c r="FZ146" s="244"/>
      <c r="GA146" s="245" t="s">
        <v>191</v>
      </c>
      <c r="GB146" s="244"/>
      <c r="GC146" s="245" t="s">
        <v>191</v>
      </c>
      <c r="GD146" s="244"/>
      <c r="GE146" s="245" t="s">
        <v>191</v>
      </c>
      <c r="GF146" s="244"/>
      <c r="GG146" s="245" t="s">
        <v>191</v>
      </c>
      <c r="GH146" s="244"/>
      <c r="GI146" s="245" t="s">
        <v>191</v>
      </c>
      <c r="GJ146" s="244"/>
      <c r="GK146" s="245" t="s">
        <v>191</v>
      </c>
      <c r="GL146" s="244"/>
      <c r="GM146" s="245" t="s">
        <v>191</v>
      </c>
      <c r="GN146" s="244"/>
      <c r="GO146" s="245" t="s">
        <v>191</v>
      </c>
      <c r="GP146" s="244"/>
      <c r="GQ146" s="245" t="s">
        <v>191</v>
      </c>
      <c r="GR146" s="244"/>
      <c r="GS146" s="245" t="s">
        <v>191</v>
      </c>
      <c r="GT146" s="244"/>
      <c r="GU146" s="245" t="s">
        <v>191</v>
      </c>
      <c r="GV146" s="244"/>
      <c r="GW146" s="245" t="s">
        <v>191</v>
      </c>
      <c r="GX146" s="244"/>
      <c r="GY146" s="245" t="s">
        <v>191</v>
      </c>
      <c r="GZ146" s="244"/>
      <c r="HA146" s="245" t="s">
        <v>191</v>
      </c>
      <c r="HB146" s="244"/>
      <c r="HC146" s="245" t="s">
        <v>191</v>
      </c>
      <c r="HD146" s="244"/>
      <c r="HE146" s="245" t="s">
        <v>191</v>
      </c>
      <c r="HF146" s="244"/>
      <c r="HG146" s="245" t="s">
        <v>191</v>
      </c>
      <c r="HH146" s="244"/>
      <c r="HI146" s="245" t="s">
        <v>191</v>
      </c>
      <c r="HJ146" s="244"/>
      <c r="HK146" s="245" t="s">
        <v>191</v>
      </c>
      <c r="HL146" s="244"/>
      <c r="HM146" s="245" t="s">
        <v>191</v>
      </c>
      <c r="HN146" s="244"/>
      <c r="HO146" s="245" t="s">
        <v>191</v>
      </c>
      <c r="HP146" s="244"/>
      <c r="HQ146" s="245" t="s">
        <v>191</v>
      </c>
      <c r="HR146" s="244"/>
      <c r="HS146" s="245" t="s">
        <v>191</v>
      </c>
      <c r="HT146" s="244"/>
      <c r="HU146" s="245" t="s">
        <v>191</v>
      </c>
      <c r="HV146" s="244"/>
      <c r="HW146" s="245" t="s">
        <v>191</v>
      </c>
      <c r="HX146" s="244"/>
      <c r="HY146" s="245" t="s">
        <v>191</v>
      </c>
      <c r="HZ146" s="244"/>
      <c r="IA146" s="245" t="s">
        <v>191</v>
      </c>
      <c r="IB146" s="244"/>
      <c r="IC146" s="245" t="s">
        <v>191</v>
      </c>
      <c r="ID146" s="244"/>
      <c r="IE146" s="245" t="s">
        <v>191</v>
      </c>
      <c r="IF146" s="244"/>
      <c r="IG146" s="245" t="s">
        <v>191</v>
      </c>
      <c r="IH146" s="244"/>
      <c r="II146" s="245" t="s">
        <v>191</v>
      </c>
    </row>
    <row r="147" spans="1:243" ht="15.75" customHeight="1" x14ac:dyDescent="0.2">
      <c r="A147" s="634"/>
      <c r="B147" s="628"/>
      <c r="C147" s="636"/>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4"/>
      <c r="B148" s="641"/>
      <c r="C148" s="643"/>
      <c r="D148" s="9" t="s">
        <v>11</v>
      </c>
      <c r="E148" s="510"/>
      <c r="F148" s="244"/>
      <c r="G148" s="245" t="s">
        <v>191</v>
      </c>
      <c r="H148" s="244"/>
      <c r="I148" s="245" t="s">
        <v>191</v>
      </c>
      <c r="J148" s="244"/>
      <c r="K148" s="245" t="s">
        <v>191</v>
      </c>
      <c r="L148" s="244"/>
      <c r="M148" s="245" t="s">
        <v>191</v>
      </c>
      <c r="N148" s="244"/>
      <c r="O148" s="245" t="s">
        <v>191</v>
      </c>
      <c r="P148" s="244"/>
      <c r="Q148" s="245" t="s">
        <v>191</v>
      </c>
      <c r="R148" s="244"/>
      <c r="S148" s="245" t="s">
        <v>191</v>
      </c>
      <c r="T148" s="244"/>
      <c r="U148" s="245" t="s">
        <v>191</v>
      </c>
      <c r="V148" s="244"/>
      <c r="W148" s="245" t="s">
        <v>191</v>
      </c>
      <c r="X148" s="244"/>
      <c r="Y148" s="245" t="s">
        <v>191</v>
      </c>
      <c r="Z148" s="244"/>
      <c r="AA148" s="245" t="s">
        <v>191</v>
      </c>
      <c r="AB148" s="244"/>
      <c r="AC148" s="245" t="s">
        <v>191</v>
      </c>
      <c r="AD148" s="244"/>
      <c r="AE148" s="245" t="s">
        <v>191</v>
      </c>
      <c r="AF148" s="244"/>
      <c r="AG148" s="245" t="s">
        <v>191</v>
      </c>
      <c r="AH148" s="244"/>
      <c r="AI148" s="245" t="s">
        <v>191</v>
      </c>
      <c r="AJ148" s="244"/>
      <c r="AK148" s="245" t="s">
        <v>191</v>
      </c>
      <c r="AL148" s="244"/>
      <c r="AM148" s="245" t="s">
        <v>191</v>
      </c>
      <c r="AN148" s="244"/>
      <c r="AO148" s="245" t="s">
        <v>191</v>
      </c>
      <c r="AP148" s="244"/>
      <c r="AQ148" s="245" t="s">
        <v>191</v>
      </c>
      <c r="AR148" s="244"/>
      <c r="AS148" s="245" t="s">
        <v>191</v>
      </c>
      <c r="AT148" s="244"/>
      <c r="AU148" s="245" t="s">
        <v>191</v>
      </c>
      <c r="AV148" s="244"/>
      <c r="AW148" s="245" t="s">
        <v>191</v>
      </c>
      <c r="AX148" s="244"/>
      <c r="AY148" s="245" t="s">
        <v>191</v>
      </c>
      <c r="AZ148" s="244"/>
      <c r="BA148" s="245" t="s">
        <v>191</v>
      </c>
      <c r="BB148" s="244"/>
      <c r="BC148" s="245" t="s">
        <v>191</v>
      </c>
      <c r="BD148" s="244"/>
      <c r="BE148" s="245" t="s">
        <v>191</v>
      </c>
      <c r="BF148" s="244"/>
      <c r="BG148" s="245" t="s">
        <v>191</v>
      </c>
      <c r="BH148" s="244"/>
      <c r="BI148" s="245" t="s">
        <v>191</v>
      </c>
      <c r="BJ148" s="244"/>
      <c r="BK148" s="245" t="s">
        <v>191</v>
      </c>
      <c r="BL148" s="244"/>
      <c r="BM148" s="245" t="s">
        <v>191</v>
      </c>
      <c r="BN148" s="244"/>
      <c r="BO148" s="245" t="s">
        <v>191</v>
      </c>
      <c r="BP148" s="244"/>
      <c r="BQ148" s="245" t="s">
        <v>191</v>
      </c>
      <c r="BR148" s="244"/>
      <c r="BS148" s="245" t="s">
        <v>191</v>
      </c>
      <c r="BT148" s="244"/>
      <c r="BU148" s="245" t="s">
        <v>191</v>
      </c>
      <c r="BV148" s="244"/>
      <c r="BW148" s="245" t="s">
        <v>191</v>
      </c>
      <c r="BX148" s="244"/>
      <c r="BY148" s="245" t="s">
        <v>191</v>
      </c>
      <c r="BZ148" s="244"/>
      <c r="CA148" s="245" t="s">
        <v>191</v>
      </c>
      <c r="CB148" s="244"/>
      <c r="CC148" s="245" t="s">
        <v>191</v>
      </c>
      <c r="CD148" s="244"/>
      <c r="CE148" s="245" t="s">
        <v>191</v>
      </c>
      <c r="CF148" s="244"/>
      <c r="CG148" s="245" t="s">
        <v>191</v>
      </c>
      <c r="CH148" s="244"/>
      <c r="CI148" s="245" t="s">
        <v>191</v>
      </c>
      <c r="CJ148" s="244"/>
      <c r="CK148" s="245" t="s">
        <v>191</v>
      </c>
      <c r="CL148" s="244"/>
      <c r="CM148" s="245" t="s">
        <v>191</v>
      </c>
      <c r="CN148" s="244"/>
      <c r="CO148" s="245" t="s">
        <v>191</v>
      </c>
      <c r="CP148" s="244"/>
      <c r="CQ148" s="245" t="s">
        <v>191</v>
      </c>
      <c r="CR148" s="244"/>
      <c r="CS148" s="245" t="s">
        <v>191</v>
      </c>
      <c r="CT148" s="244"/>
      <c r="CU148" s="245" t="s">
        <v>191</v>
      </c>
      <c r="CV148" s="244"/>
      <c r="CW148" s="245" t="s">
        <v>191</v>
      </c>
      <c r="CX148" s="244"/>
      <c r="CY148" s="245" t="s">
        <v>191</v>
      </c>
      <c r="CZ148" s="244"/>
      <c r="DA148" s="245" t="s">
        <v>191</v>
      </c>
      <c r="DB148" s="244"/>
      <c r="DC148" s="245" t="s">
        <v>191</v>
      </c>
      <c r="DD148" s="244"/>
      <c r="DE148" s="245" t="s">
        <v>191</v>
      </c>
      <c r="DF148" s="244"/>
      <c r="DG148" s="245" t="s">
        <v>191</v>
      </c>
      <c r="DH148" s="244"/>
      <c r="DI148" s="245" t="s">
        <v>191</v>
      </c>
      <c r="DJ148" s="244"/>
      <c r="DK148" s="245" t="s">
        <v>191</v>
      </c>
      <c r="DL148" s="244"/>
      <c r="DM148" s="245" t="s">
        <v>191</v>
      </c>
      <c r="DN148" s="244"/>
      <c r="DO148" s="245" t="s">
        <v>191</v>
      </c>
      <c r="DP148" s="244"/>
      <c r="DQ148" s="245" t="s">
        <v>191</v>
      </c>
      <c r="DR148" s="244"/>
      <c r="DS148" s="245" t="s">
        <v>191</v>
      </c>
      <c r="DT148" s="244"/>
      <c r="DU148" s="245" t="s">
        <v>191</v>
      </c>
      <c r="DV148" s="244"/>
      <c r="DW148" s="245" t="s">
        <v>191</v>
      </c>
      <c r="DX148" s="244"/>
      <c r="DY148" s="245" t="s">
        <v>191</v>
      </c>
      <c r="DZ148" s="244"/>
      <c r="EA148" s="245" t="s">
        <v>191</v>
      </c>
      <c r="EB148" s="244"/>
      <c r="EC148" s="245" t="s">
        <v>191</v>
      </c>
      <c r="ED148" s="244"/>
      <c r="EE148" s="245" t="s">
        <v>191</v>
      </c>
      <c r="EF148" s="244"/>
      <c r="EG148" s="245" t="s">
        <v>191</v>
      </c>
      <c r="EH148" s="244"/>
      <c r="EI148" s="245" t="s">
        <v>191</v>
      </c>
      <c r="EJ148" s="244"/>
      <c r="EK148" s="245" t="s">
        <v>191</v>
      </c>
      <c r="EL148" s="244"/>
      <c r="EM148" s="245" t="s">
        <v>191</v>
      </c>
      <c r="EN148" s="244"/>
      <c r="EO148" s="245" t="s">
        <v>191</v>
      </c>
      <c r="EP148" s="244"/>
      <c r="EQ148" s="245" t="s">
        <v>191</v>
      </c>
      <c r="ER148" s="244"/>
      <c r="ES148" s="245" t="s">
        <v>191</v>
      </c>
      <c r="ET148" s="244"/>
      <c r="EU148" s="245" t="s">
        <v>191</v>
      </c>
      <c r="EV148" s="244"/>
      <c r="EW148" s="245" t="s">
        <v>191</v>
      </c>
      <c r="EX148" s="244"/>
      <c r="EY148" s="245" t="s">
        <v>191</v>
      </c>
      <c r="EZ148" s="244"/>
      <c r="FA148" s="245" t="s">
        <v>191</v>
      </c>
      <c r="FB148" s="244"/>
      <c r="FC148" s="245" t="s">
        <v>191</v>
      </c>
      <c r="FD148" s="244"/>
      <c r="FE148" s="245" t="s">
        <v>191</v>
      </c>
      <c r="FF148" s="244"/>
      <c r="FG148" s="245" t="s">
        <v>191</v>
      </c>
      <c r="FH148" s="244"/>
      <c r="FI148" s="245" t="s">
        <v>191</v>
      </c>
      <c r="FJ148" s="244"/>
      <c r="FK148" s="245" t="s">
        <v>191</v>
      </c>
      <c r="FL148" s="244"/>
      <c r="FM148" s="245" t="s">
        <v>191</v>
      </c>
      <c r="FN148" s="244"/>
      <c r="FO148" s="245" t="s">
        <v>191</v>
      </c>
      <c r="FP148" s="244"/>
      <c r="FQ148" s="245" t="s">
        <v>191</v>
      </c>
      <c r="FR148" s="244"/>
      <c r="FS148" s="245" t="s">
        <v>191</v>
      </c>
      <c r="FT148" s="244"/>
      <c r="FU148" s="245" t="s">
        <v>191</v>
      </c>
      <c r="FV148" s="244"/>
      <c r="FW148" s="245" t="s">
        <v>191</v>
      </c>
      <c r="FX148" s="244"/>
      <c r="FY148" s="245" t="s">
        <v>191</v>
      </c>
      <c r="FZ148" s="244"/>
      <c r="GA148" s="245" t="s">
        <v>191</v>
      </c>
      <c r="GB148" s="244"/>
      <c r="GC148" s="245" t="s">
        <v>191</v>
      </c>
      <c r="GD148" s="244"/>
      <c r="GE148" s="245" t="s">
        <v>191</v>
      </c>
      <c r="GF148" s="244"/>
      <c r="GG148" s="245" t="s">
        <v>191</v>
      </c>
      <c r="GH148" s="244"/>
      <c r="GI148" s="245" t="s">
        <v>191</v>
      </c>
      <c r="GJ148" s="244"/>
      <c r="GK148" s="245" t="s">
        <v>191</v>
      </c>
      <c r="GL148" s="244"/>
      <c r="GM148" s="245" t="s">
        <v>191</v>
      </c>
      <c r="GN148" s="244"/>
      <c r="GO148" s="245" t="s">
        <v>191</v>
      </c>
      <c r="GP148" s="244"/>
      <c r="GQ148" s="245" t="s">
        <v>191</v>
      </c>
      <c r="GR148" s="244"/>
      <c r="GS148" s="245" t="s">
        <v>191</v>
      </c>
      <c r="GT148" s="244"/>
      <c r="GU148" s="245" t="s">
        <v>191</v>
      </c>
      <c r="GV148" s="244"/>
      <c r="GW148" s="245" t="s">
        <v>191</v>
      </c>
      <c r="GX148" s="244"/>
      <c r="GY148" s="245" t="s">
        <v>191</v>
      </c>
      <c r="GZ148" s="244"/>
      <c r="HA148" s="245" t="s">
        <v>191</v>
      </c>
      <c r="HB148" s="244"/>
      <c r="HC148" s="245" t="s">
        <v>191</v>
      </c>
      <c r="HD148" s="244"/>
      <c r="HE148" s="245" t="s">
        <v>191</v>
      </c>
      <c r="HF148" s="244"/>
      <c r="HG148" s="245" t="s">
        <v>191</v>
      </c>
      <c r="HH148" s="244"/>
      <c r="HI148" s="245" t="s">
        <v>191</v>
      </c>
      <c r="HJ148" s="244"/>
      <c r="HK148" s="245" t="s">
        <v>191</v>
      </c>
      <c r="HL148" s="244"/>
      <c r="HM148" s="245" t="s">
        <v>191</v>
      </c>
      <c r="HN148" s="244"/>
      <c r="HO148" s="245" t="s">
        <v>191</v>
      </c>
      <c r="HP148" s="244"/>
      <c r="HQ148" s="245" t="s">
        <v>191</v>
      </c>
      <c r="HR148" s="244"/>
      <c r="HS148" s="245" t="s">
        <v>191</v>
      </c>
      <c r="HT148" s="244"/>
      <c r="HU148" s="245" t="s">
        <v>191</v>
      </c>
      <c r="HV148" s="244"/>
      <c r="HW148" s="245" t="s">
        <v>191</v>
      </c>
      <c r="HX148" s="244"/>
      <c r="HY148" s="245" t="s">
        <v>191</v>
      </c>
      <c r="HZ148" s="244"/>
      <c r="IA148" s="245" t="s">
        <v>191</v>
      </c>
      <c r="IB148" s="244"/>
      <c r="IC148" s="245" t="s">
        <v>191</v>
      </c>
      <c r="ID148" s="244"/>
      <c r="IE148" s="245" t="s">
        <v>191</v>
      </c>
      <c r="IF148" s="244"/>
      <c r="IG148" s="245" t="s">
        <v>191</v>
      </c>
      <c r="IH148" s="244"/>
      <c r="II148" s="245" t="s">
        <v>191</v>
      </c>
    </row>
    <row r="149" spans="1:243" ht="15.75" customHeight="1" x14ac:dyDescent="0.2">
      <c r="A149" s="634"/>
      <c r="B149" s="640" t="s">
        <v>17</v>
      </c>
      <c r="C149" s="642">
        <v>44773</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v>0</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4"/>
      <c r="B150" s="628"/>
      <c r="C150" s="636"/>
      <c r="D150" s="8" t="s">
        <v>6</v>
      </c>
      <c r="E150" s="504"/>
      <c r="F150" s="240"/>
      <c r="G150" s="241" t="s">
        <v>191</v>
      </c>
      <c r="H150" s="240"/>
      <c r="I150" s="241" t="s">
        <v>191</v>
      </c>
      <c r="J150" s="240"/>
      <c r="K150" s="241" t="s">
        <v>191</v>
      </c>
      <c r="L150" s="240"/>
      <c r="M150" s="241" t="s">
        <v>191</v>
      </c>
      <c r="N150" s="240"/>
      <c r="O150" s="241" t="s">
        <v>191</v>
      </c>
      <c r="P150" s="240"/>
      <c r="Q150" s="241" t="s">
        <v>191</v>
      </c>
      <c r="R150" s="240"/>
      <c r="S150" s="241" t="s">
        <v>191</v>
      </c>
      <c r="T150" s="240"/>
      <c r="U150" s="241" t="s">
        <v>191</v>
      </c>
      <c r="V150" s="240"/>
      <c r="W150" s="241" t="s">
        <v>191</v>
      </c>
      <c r="X150" s="240"/>
      <c r="Y150" s="241" t="s">
        <v>191</v>
      </c>
      <c r="Z150" s="240"/>
      <c r="AA150" s="241" t="s">
        <v>191</v>
      </c>
      <c r="AB150" s="240"/>
      <c r="AC150" s="241" t="s">
        <v>191</v>
      </c>
      <c r="AD150" s="240"/>
      <c r="AE150" s="241" t="s">
        <v>191</v>
      </c>
      <c r="AF150" s="240"/>
      <c r="AG150" s="241" t="s">
        <v>191</v>
      </c>
      <c r="AH150" s="240"/>
      <c r="AI150" s="241" t="s">
        <v>191</v>
      </c>
      <c r="AJ150" s="240"/>
      <c r="AK150" s="241" t="s">
        <v>191</v>
      </c>
      <c r="AL150" s="240"/>
      <c r="AM150" s="241" t="s">
        <v>191</v>
      </c>
      <c r="AN150" s="240"/>
      <c r="AO150" s="241" t="s">
        <v>191</v>
      </c>
      <c r="AP150" s="240"/>
      <c r="AQ150" s="241" t="s">
        <v>191</v>
      </c>
      <c r="AR150" s="240"/>
      <c r="AS150" s="241" t="s">
        <v>191</v>
      </c>
      <c r="AT150" s="240"/>
      <c r="AU150" s="241" t="s">
        <v>191</v>
      </c>
      <c r="AV150" s="240"/>
      <c r="AW150" s="241" t="s">
        <v>191</v>
      </c>
      <c r="AX150" s="240"/>
      <c r="AY150" s="241" t="s">
        <v>191</v>
      </c>
      <c r="AZ150" s="240"/>
      <c r="BA150" s="241" t="s">
        <v>191</v>
      </c>
      <c r="BB150" s="240"/>
      <c r="BC150" s="241" t="s">
        <v>191</v>
      </c>
      <c r="BD150" s="240"/>
      <c r="BE150" s="241" t="s">
        <v>191</v>
      </c>
      <c r="BF150" s="240"/>
      <c r="BG150" s="241" t="s">
        <v>191</v>
      </c>
      <c r="BH150" s="240"/>
      <c r="BI150" s="241" t="s">
        <v>191</v>
      </c>
      <c r="BJ150" s="240"/>
      <c r="BK150" s="241" t="s">
        <v>191</v>
      </c>
      <c r="BL150" s="240"/>
      <c r="BM150" s="241" t="s">
        <v>191</v>
      </c>
      <c r="BN150" s="240"/>
      <c r="BO150" s="241" t="s">
        <v>191</v>
      </c>
      <c r="BP150" s="240"/>
      <c r="BQ150" s="241" t="s">
        <v>191</v>
      </c>
      <c r="BR150" s="240"/>
      <c r="BS150" s="241" t="s">
        <v>191</v>
      </c>
      <c r="BT150" s="240"/>
      <c r="BU150" s="241" t="s">
        <v>191</v>
      </c>
      <c r="BV150" s="240"/>
      <c r="BW150" s="241" t="s">
        <v>191</v>
      </c>
      <c r="BX150" s="240"/>
      <c r="BY150" s="241" t="s">
        <v>191</v>
      </c>
      <c r="BZ150" s="240"/>
      <c r="CA150" s="241" t="s">
        <v>191</v>
      </c>
      <c r="CB150" s="240"/>
      <c r="CC150" s="241" t="s">
        <v>191</v>
      </c>
      <c r="CD150" s="240"/>
      <c r="CE150" s="241" t="s">
        <v>191</v>
      </c>
      <c r="CF150" s="240"/>
      <c r="CG150" s="241" t="s">
        <v>191</v>
      </c>
      <c r="CH150" s="240"/>
      <c r="CI150" s="241" t="s">
        <v>191</v>
      </c>
      <c r="CJ150" s="240"/>
      <c r="CK150" s="241" t="s">
        <v>191</v>
      </c>
      <c r="CL150" s="240"/>
      <c r="CM150" s="241" t="s">
        <v>191</v>
      </c>
      <c r="CN150" s="240"/>
      <c r="CO150" s="241" t="s">
        <v>191</v>
      </c>
      <c r="CP150" s="240"/>
      <c r="CQ150" s="241" t="s">
        <v>191</v>
      </c>
      <c r="CR150" s="240"/>
      <c r="CS150" s="241" t="s">
        <v>191</v>
      </c>
      <c r="CT150" s="240"/>
      <c r="CU150" s="241" t="s">
        <v>191</v>
      </c>
      <c r="CV150" s="240"/>
      <c r="CW150" s="241" t="s">
        <v>191</v>
      </c>
      <c r="CX150" s="240"/>
      <c r="CY150" s="241" t="s">
        <v>191</v>
      </c>
      <c r="CZ150" s="240"/>
      <c r="DA150" s="241" t="s">
        <v>191</v>
      </c>
      <c r="DB150" s="240"/>
      <c r="DC150" s="241" t="s">
        <v>191</v>
      </c>
      <c r="DD150" s="240"/>
      <c r="DE150" s="241" t="s">
        <v>191</v>
      </c>
      <c r="DF150" s="240"/>
      <c r="DG150" s="241" t="s">
        <v>191</v>
      </c>
      <c r="DH150" s="240"/>
      <c r="DI150" s="241" t="s">
        <v>191</v>
      </c>
      <c r="DJ150" s="240"/>
      <c r="DK150" s="241" t="s">
        <v>191</v>
      </c>
      <c r="DL150" s="240"/>
      <c r="DM150" s="241" t="s">
        <v>191</v>
      </c>
      <c r="DN150" s="240"/>
      <c r="DO150" s="241" t="s">
        <v>191</v>
      </c>
      <c r="DP150" s="240"/>
      <c r="DQ150" s="241" t="s">
        <v>191</v>
      </c>
      <c r="DR150" s="240"/>
      <c r="DS150" s="241" t="s">
        <v>191</v>
      </c>
      <c r="DT150" s="240"/>
      <c r="DU150" s="241" t="s">
        <v>191</v>
      </c>
      <c r="DV150" s="240"/>
      <c r="DW150" s="241" t="s">
        <v>191</v>
      </c>
      <c r="DX150" s="240"/>
      <c r="DY150" s="241" t="s">
        <v>191</v>
      </c>
      <c r="DZ150" s="240"/>
      <c r="EA150" s="241" t="s">
        <v>191</v>
      </c>
      <c r="EB150" s="240"/>
      <c r="EC150" s="241" t="s">
        <v>191</v>
      </c>
      <c r="ED150" s="240"/>
      <c r="EE150" s="241" t="s">
        <v>191</v>
      </c>
      <c r="EF150" s="240"/>
      <c r="EG150" s="241" t="s">
        <v>191</v>
      </c>
      <c r="EH150" s="240"/>
      <c r="EI150" s="241" t="s">
        <v>191</v>
      </c>
      <c r="EJ150" s="240"/>
      <c r="EK150" s="241" t="s">
        <v>191</v>
      </c>
      <c r="EL150" s="240"/>
      <c r="EM150" s="241" t="s">
        <v>191</v>
      </c>
      <c r="EN150" s="240"/>
      <c r="EO150" s="241" t="s">
        <v>191</v>
      </c>
      <c r="EP150" s="240"/>
      <c r="EQ150" s="241" t="s">
        <v>191</v>
      </c>
      <c r="ER150" s="240"/>
      <c r="ES150" s="241" t="s">
        <v>191</v>
      </c>
      <c r="ET150" s="240"/>
      <c r="EU150" s="241" t="s">
        <v>191</v>
      </c>
      <c r="EV150" s="240"/>
      <c r="EW150" s="241" t="s">
        <v>191</v>
      </c>
      <c r="EX150" s="240"/>
      <c r="EY150" s="241" t="s">
        <v>191</v>
      </c>
      <c r="EZ150" s="240"/>
      <c r="FA150" s="241" t="s">
        <v>191</v>
      </c>
      <c r="FB150" s="240"/>
      <c r="FC150" s="241" t="s">
        <v>191</v>
      </c>
      <c r="FD150" s="240"/>
      <c r="FE150" s="241" t="s">
        <v>191</v>
      </c>
      <c r="FF150" s="240"/>
      <c r="FG150" s="241" t="s">
        <v>191</v>
      </c>
      <c r="FH150" s="240"/>
      <c r="FI150" s="241" t="s">
        <v>191</v>
      </c>
      <c r="FJ150" s="240"/>
      <c r="FK150" s="241" t="s">
        <v>191</v>
      </c>
      <c r="FL150" s="240"/>
      <c r="FM150" s="241" t="s">
        <v>191</v>
      </c>
      <c r="FN150" s="240"/>
      <c r="FO150" s="241" t="s">
        <v>191</v>
      </c>
      <c r="FP150" s="240"/>
      <c r="FQ150" s="241" t="s">
        <v>191</v>
      </c>
      <c r="FR150" s="240"/>
      <c r="FS150" s="241" t="s">
        <v>191</v>
      </c>
      <c r="FT150" s="240"/>
      <c r="FU150" s="241" t="s">
        <v>191</v>
      </c>
      <c r="FV150" s="240"/>
      <c r="FW150" s="241" t="s">
        <v>191</v>
      </c>
      <c r="FX150" s="240"/>
      <c r="FY150" s="241" t="s">
        <v>191</v>
      </c>
      <c r="FZ150" s="240"/>
      <c r="GA150" s="241" t="s">
        <v>191</v>
      </c>
      <c r="GB150" s="240"/>
      <c r="GC150" s="241" t="s">
        <v>191</v>
      </c>
      <c r="GD150" s="240"/>
      <c r="GE150" s="241" t="s">
        <v>191</v>
      </c>
      <c r="GF150" s="240"/>
      <c r="GG150" s="241" t="s">
        <v>191</v>
      </c>
      <c r="GH150" s="240"/>
      <c r="GI150" s="241" t="s">
        <v>191</v>
      </c>
      <c r="GJ150" s="240"/>
      <c r="GK150" s="241" t="s">
        <v>191</v>
      </c>
      <c r="GL150" s="240"/>
      <c r="GM150" s="241" t="s">
        <v>191</v>
      </c>
      <c r="GN150" s="240"/>
      <c r="GO150" s="241" t="s">
        <v>191</v>
      </c>
      <c r="GP150" s="240"/>
      <c r="GQ150" s="241" t="s">
        <v>191</v>
      </c>
      <c r="GR150" s="240"/>
      <c r="GS150" s="241" t="s">
        <v>191</v>
      </c>
      <c r="GT150" s="240"/>
      <c r="GU150" s="241" t="s">
        <v>191</v>
      </c>
      <c r="GV150" s="240"/>
      <c r="GW150" s="241" t="s">
        <v>191</v>
      </c>
      <c r="GX150" s="240"/>
      <c r="GY150" s="241" t="s">
        <v>191</v>
      </c>
      <c r="GZ150" s="240"/>
      <c r="HA150" s="241" t="s">
        <v>191</v>
      </c>
      <c r="HB150" s="240"/>
      <c r="HC150" s="241" t="s">
        <v>191</v>
      </c>
      <c r="HD150" s="240"/>
      <c r="HE150" s="241" t="s">
        <v>191</v>
      </c>
      <c r="HF150" s="240"/>
      <c r="HG150" s="241" t="s">
        <v>191</v>
      </c>
      <c r="HH150" s="240"/>
      <c r="HI150" s="241" t="s">
        <v>191</v>
      </c>
      <c r="HJ150" s="240"/>
      <c r="HK150" s="241" t="s">
        <v>191</v>
      </c>
      <c r="HL150" s="240"/>
      <c r="HM150" s="241" t="s">
        <v>191</v>
      </c>
      <c r="HN150" s="240"/>
      <c r="HO150" s="241" t="s">
        <v>191</v>
      </c>
      <c r="HP150" s="240"/>
      <c r="HQ150" s="241" t="s">
        <v>191</v>
      </c>
      <c r="HR150" s="240"/>
      <c r="HS150" s="241" t="s">
        <v>191</v>
      </c>
      <c r="HT150" s="240"/>
      <c r="HU150" s="241" t="s">
        <v>191</v>
      </c>
      <c r="HV150" s="240"/>
      <c r="HW150" s="241" t="s">
        <v>191</v>
      </c>
      <c r="HX150" s="240"/>
      <c r="HY150" s="241" t="s">
        <v>191</v>
      </c>
      <c r="HZ150" s="240"/>
      <c r="IA150" s="241" t="s">
        <v>191</v>
      </c>
      <c r="IB150" s="240"/>
      <c r="IC150" s="241" t="s">
        <v>191</v>
      </c>
      <c r="ID150" s="240"/>
      <c r="IE150" s="241" t="s">
        <v>191</v>
      </c>
      <c r="IF150" s="240"/>
      <c r="IG150" s="241" t="s">
        <v>191</v>
      </c>
      <c r="IH150" s="240"/>
      <c r="II150" s="241" t="s">
        <v>191</v>
      </c>
    </row>
    <row r="151" spans="1:243" ht="15.75" customHeight="1" x14ac:dyDescent="0.2">
      <c r="A151" s="634"/>
      <c r="B151" s="628"/>
      <c r="C151" s="636"/>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4"/>
      <c r="B152" s="628"/>
      <c r="C152" s="636"/>
      <c r="D152" s="9">
        <v>0</v>
      </c>
      <c r="E152" s="506"/>
      <c r="F152" s="244"/>
      <c r="G152" s="245" t="s">
        <v>191</v>
      </c>
      <c r="H152" s="244"/>
      <c r="I152" s="245" t="s">
        <v>191</v>
      </c>
      <c r="J152" s="244"/>
      <c r="K152" s="245" t="s">
        <v>191</v>
      </c>
      <c r="L152" s="244"/>
      <c r="M152" s="245" t="s">
        <v>191</v>
      </c>
      <c r="N152" s="244"/>
      <c r="O152" s="245" t="s">
        <v>191</v>
      </c>
      <c r="P152" s="244"/>
      <c r="Q152" s="245" t="s">
        <v>191</v>
      </c>
      <c r="R152" s="244"/>
      <c r="S152" s="245" t="s">
        <v>191</v>
      </c>
      <c r="T152" s="244"/>
      <c r="U152" s="245" t="s">
        <v>191</v>
      </c>
      <c r="V152" s="244"/>
      <c r="W152" s="245" t="s">
        <v>191</v>
      </c>
      <c r="X152" s="244"/>
      <c r="Y152" s="245" t="s">
        <v>191</v>
      </c>
      <c r="Z152" s="244"/>
      <c r="AA152" s="245" t="s">
        <v>191</v>
      </c>
      <c r="AB152" s="244"/>
      <c r="AC152" s="245" t="s">
        <v>191</v>
      </c>
      <c r="AD152" s="244"/>
      <c r="AE152" s="245" t="s">
        <v>191</v>
      </c>
      <c r="AF152" s="244"/>
      <c r="AG152" s="245" t="s">
        <v>191</v>
      </c>
      <c r="AH152" s="244"/>
      <c r="AI152" s="245" t="s">
        <v>191</v>
      </c>
      <c r="AJ152" s="244"/>
      <c r="AK152" s="245" t="s">
        <v>191</v>
      </c>
      <c r="AL152" s="244"/>
      <c r="AM152" s="245" t="s">
        <v>191</v>
      </c>
      <c r="AN152" s="244"/>
      <c r="AO152" s="245" t="s">
        <v>191</v>
      </c>
      <c r="AP152" s="244"/>
      <c r="AQ152" s="245" t="s">
        <v>191</v>
      </c>
      <c r="AR152" s="244"/>
      <c r="AS152" s="245" t="s">
        <v>191</v>
      </c>
      <c r="AT152" s="244"/>
      <c r="AU152" s="245" t="s">
        <v>191</v>
      </c>
      <c r="AV152" s="244"/>
      <c r="AW152" s="245" t="s">
        <v>191</v>
      </c>
      <c r="AX152" s="244"/>
      <c r="AY152" s="245" t="s">
        <v>191</v>
      </c>
      <c r="AZ152" s="244"/>
      <c r="BA152" s="245" t="s">
        <v>191</v>
      </c>
      <c r="BB152" s="244"/>
      <c r="BC152" s="245" t="s">
        <v>191</v>
      </c>
      <c r="BD152" s="244"/>
      <c r="BE152" s="245" t="s">
        <v>191</v>
      </c>
      <c r="BF152" s="244"/>
      <c r="BG152" s="245" t="s">
        <v>191</v>
      </c>
      <c r="BH152" s="244"/>
      <c r="BI152" s="245" t="s">
        <v>191</v>
      </c>
      <c r="BJ152" s="244"/>
      <c r="BK152" s="245" t="s">
        <v>191</v>
      </c>
      <c r="BL152" s="244"/>
      <c r="BM152" s="245" t="s">
        <v>191</v>
      </c>
      <c r="BN152" s="244"/>
      <c r="BO152" s="245" t="s">
        <v>191</v>
      </c>
      <c r="BP152" s="244"/>
      <c r="BQ152" s="245" t="s">
        <v>191</v>
      </c>
      <c r="BR152" s="244"/>
      <c r="BS152" s="245" t="s">
        <v>191</v>
      </c>
      <c r="BT152" s="244"/>
      <c r="BU152" s="245" t="s">
        <v>191</v>
      </c>
      <c r="BV152" s="244"/>
      <c r="BW152" s="245" t="s">
        <v>191</v>
      </c>
      <c r="BX152" s="244"/>
      <c r="BY152" s="245" t="s">
        <v>191</v>
      </c>
      <c r="BZ152" s="244"/>
      <c r="CA152" s="245" t="s">
        <v>191</v>
      </c>
      <c r="CB152" s="244"/>
      <c r="CC152" s="245" t="s">
        <v>191</v>
      </c>
      <c r="CD152" s="244"/>
      <c r="CE152" s="245" t="s">
        <v>191</v>
      </c>
      <c r="CF152" s="244"/>
      <c r="CG152" s="245" t="s">
        <v>191</v>
      </c>
      <c r="CH152" s="244"/>
      <c r="CI152" s="245" t="s">
        <v>191</v>
      </c>
      <c r="CJ152" s="244"/>
      <c r="CK152" s="245" t="s">
        <v>191</v>
      </c>
      <c r="CL152" s="244"/>
      <c r="CM152" s="245" t="s">
        <v>191</v>
      </c>
      <c r="CN152" s="244"/>
      <c r="CO152" s="245" t="s">
        <v>191</v>
      </c>
      <c r="CP152" s="244"/>
      <c r="CQ152" s="245" t="s">
        <v>191</v>
      </c>
      <c r="CR152" s="244"/>
      <c r="CS152" s="245" t="s">
        <v>191</v>
      </c>
      <c r="CT152" s="244"/>
      <c r="CU152" s="245" t="s">
        <v>191</v>
      </c>
      <c r="CV152" s="244"/>
      <c r="CW152" s="245" t="s">
        <v>191</v>
      </c>
      <c r="CX152" s="244"/>
      <c r="CY152" s="245" t="s">
        <v>191</v>
      </c>
      <c r="CZ152" s="244"/>
      <c r="DA152" s="245" t="s">
        <v>191</v>
      </c>
      <c r="DB152" s="244"/>
      <c r="DC152" s="245" t="s">
        <v>191</v>
      </c>
      <c r="DD152" s="244"/>
      <c r="DE152" s="245" t="s">
        <v>191</v>
      </c>
      <c r="DF152" s="244"/>
      <c r="DG152" s="245" t="s">
        <v>191</v>
      </c>
      <c r="DH152" s="244"/>
      <c r="DI152" s="245" t="s">
        <v>191</v>
      </c>
      <c r="DJ152" s="244"/>
      <c r="DK152" s="245" t="s">
        <v>191</v>
      </c>
      <c r="DL152" s="244"/>
      <c r="DM152" s="245" t="s">
        <v>191</v>
      </c>
      <c r="DN152" s="244"/>
      <c r="DO152" s="245" t="s">
        <v>191</v>
      </c>
      <c r="DP152" s="244"/>
      <c r="DQ152" s="245" t="s">
        <v>191</v>
      </c>
      <c r="DR152" s="244"/>
      <c r="DS152" s="245" t="s">
        <v>191</v>
      </c>
      <c r="DT152" s="244"/>
      <c r="DU152" s="245" t="s">
        <v>191</v>
      </c>
      <c r="DV152" s="244"/>
      <c r="DW152" s="245" t="s">
        <v>191</v>
      </c>
      <c r="DX152" s="244"/>
      <c r="DY152" s="245" t="s">
        <v>191</v>
      </c>
      <c r="DZ152" s="244"/>
      <c r="EA152" s="245" t="s">
        <v>191</v>
      </c>
      <c r="EB152" s="244"/>
      <c r="EC152" s="245" t="s">
        <v>191</v>
      </c>
      <c r="ED152" s="244"/>
      <c r="EE152" s="245" t="s">
        <v>191</v>
      </c>
      <c r="EF152" s="244"/>
      <c r="EG152" s="245" t="s">
        <v>191</v>
      </c>
      <c r="EH152" s="244"/>
      <c r="EI152" s="245" t="s">
        <v>191</v>
      </c>
      <c r="EJ152" s="244"/>
      <c r="EK152" s="245" t="s">
        <v>191</v>
      </c>
      <c r="EL152" s="244"/>
      <c r="EM152" s="245" t="s">
        <v>191</v>
      </c>
      <c r="EN152" s="244"/>
      <c r="EO152" s="245" t="s">
        <v>191</v>
      </c>
      <c r="EP152" s="244"/>
      <c r="EQ152" s="245" t="s">
        <v>191</v>
      </c>
      <c r="ER152" s="244"/>
      <c r="ES152" s="245" t="s">
        <v>191</v>
      </c>
      <c r="ET152" s="244"/>
      <c r="EU152" s="245" t="s">
        <v>191</v>
      </c>
      <c r="EV152" s="244"/>
      <c r="EW152" s="245" t="s">
        <v>191</v>
      </c>
      <c r="EX152" s="244"/>
      <c r="EY152" s="245" t="s">
        <v>191</v>
      </c>
      <c r="EZ152" s="244"/>
      <c r="FA152" s="245" t="s">
        <v>191</v>
      </c>
      <c r="FB152" s="244"/>
      <c r="FC152" s="245" t="s">
        <v>191</v>
      </c>
      <c r="FD152" s="244"/>
      <c r="FE152" s="245" t="s">
        <v>191</v>
      </c>
      <c r="FF152" s="244"/>
      <c r="FG152" s="245" t="s">
        <v>191</v>
      </c>
      <c r="FH152" s="244"/>
      <c r="FI152" s="245" t="s">
        <v>191</v>
      </c>
      <c r="FJ152" s="244"/>
      <c r="FK152" s="245" t="s">
        <v>191</v>
      </c>
      <c r="FL152" s="244"/>
      <c r="FM152" s="245" t="s">
        <v>191</v>
      </c>
      <c r="FN152" s="244"/>
      <c r="FO152" s="245" t="s">
        <v>191</v>
      </c>
      <c r="FP152" s="244"/>
      <c r="FQ152" s="245" t="s">
        <v>191</v>
      </c>
      <c r="FR152" s="244"/>
      <c r="FS152" s="245" t="s">
        <v>191</v>
      </c>
      <c r="FT152" s="244"/>
      <c r="FU152" s="245" t="s">
        <v>191</v>
      </c>
      <c r="FV152" s="244"/>
      <c r="FW152" s="245" t="s">
        <v>191</v>
      </c>
      <c r="FX152" s="244"/>
      <c r="FY152" s="245" t="s">
        <v>191</v>
      </c>
      <c r="FZ152" s="244"/>
      <c r="GA152" s="245" t="s">
        <v>191</v>
      </c>
      <c r="GB152" s="244"/>
      <c r="GC152" s="245" t="s">
        <v>191</v>
      </c>
      <c r="GD152" s="244"/>
      <c r="GE152" s="245" t="s">
        <v>191</v>
      </c>
      <c r="GF152" s="244"/>
      <c r="GG152" s="245" t="s">
        <v>191</v>
      </c>
      <c r="GH152" s="244"/>
      <c r="GI152" s="245" t="s">
        <v>191</v>
      </c>
      <c r="GJ152" s="244"/>
      <c r="GK152" s="245" t="s">
        <v>191</v>
      </c>
      <c r="GL152" s="244"/>
      <c r="GM152" s="245" t="s">
        <v>191</v>
      </c>
      <c r="GN152" s="244"/>
      <c r="GO152" s="245" t="s">
        <v>191</v>
      </c>
      <c r="GP152" s="244"/>
      <c r="GQ152" s="245" t="s">
        <v>191</v>
      </c>
      <c r="GR152" s="244"/>
      <c r="GS152" s="245" t="s">
        <v>191</v>
      </c>
      <c r="GT152" s="244"/>
      <c r="GU152" s="245" t="s">
        <v>191</v>
      </c>
      <c r="GV152" s="244"/>
      <c r="GW152" s="245" t="s">
        <v>191</v>
      </c>
      <c r="GX152" s="244"/>
      <c r="GY152" s="245" t="s">
        <v>191</v>
      </c>
      <c r="GZ152" s="244"/>
      <c r="HA152" s="245" t="s">
        <v>191</v>
      </c>
      <c r="HB152" s="244"/>
      <c r="HC152" s="245" t="s">
        <v>191</v>
      </c>
      <c r="HD152" s="244"/>
      <c r="HE152" s="245" t="s">
        <v>191</v>
      </c>
      <c r="HF152" s="244"/>
      <c r="HG152" s="245" t="s">
        <v>191</v>
      </c>
      <c r="HH152" s="244"/>
      <c r="HI152" s="245" t="s">
        <v>191</v>
      </c>
      <c r="HJ152" s="244"/>
      <c r="HK152" s="245" t="s">
        <v>191</v>
      </c>
      <c r="HL152" s="244"/>
      <c r="HM152" s="245" t="s">
        <v>191</v>
      </c>
      <c r="HN152" s="244"/>
      <c r="HO152" s="245" t="s">
        <v>191</v>
      </c>
      <c r="HP152" s="244"/>
      <c r="HQ152" s="245" t="s">
        <v>191</v>
      </c>
      <c r="HR152" s="244"/>
      <c r="HS152" s="245" t="s">
        <v>191</v>
      </c>
      <c r="HT152" s="244"/>
      <c r="HU152" s="245" t="s">
        <v>191</v>
      </c>
      <c r="HV152" s="244"/>
      <c r="HW152" s="245" t="s">
        <v>191</v>
      </c>
      <c r="HX152" s="244"/>
      <c r="HY152" s="245" t="s">
        <v>191</v>
      </c>
      <c r="HZ152" s="244"/>
      <c r="IA152" s="245" t="s">
        <v>191</v>
      </c>
      <c r="IB152" s="244"/>
      <c r="IC152" s="245" t="s">
        <v>191</v>
      </c>
      <c r="ID152" s="244"/>
      <c r="IE152" s="245" t="s">
        <v>191</v>
      </c>
      <c r="IF152" s="244"/>
      <c r="IG152" s="245" t="s">
        <v>191</v>
      </c>
      <c r="IH152" s="244"/>
      <c r="II152" s="245" t="s">
        <v>191</v>
      </c>
    </row>
    <row r="153" spans="1:243" ht="15.75" customHeight="1" x14ac:dyDescent="0.2">
      <c r="A153" s="634"/>
      <c r="B153" s="628"/>
      <c r="C153" s="636"/>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4"/>
      <c r="B154" s="628"/>
      <c r="C154" s="636"/>
      <c r="D154" s="8" t="s">
        <v>8</v>
      </c>
      <c r="E154" s="508"/>
      <c r="F154" s="246"/>
      <c r="G154" s="247" t="s">
        <v>191</v>
      </c>
      <c r="H154" s="246"/>
      <c r="I154" s="247" t="s">
        <v>191</v>
      </c>
      <c r="J154" s="246"/>
      <c r="K154" s="247" t="s">
        <v>191</v>
      </c>
      <c r="L154" s="246"/>
      <c r="M154" s="247" t="s">
        <v>191</v>
      </c>
      <c r="N154" s="246"/>
      <c r="O154" s="247" t="s">
        <v>191</v>
      </c>
      <c r="P154" s="246"/>
      <c r="Q154" s="247" t="s">
        <v>191</v>
      </c>
      <c r="R154" s="246"/>
      <c r="S154" s="247" t="s">
        <v>191</v>
      </c>
      <c r="T154" s="246"/>
      <c r="U154" s="247" t="s">
        <v>191</v>
      </c>
      <c r="V154" s="246"/>
      <c r="W154" s="247" t="s">
        <v>191</v>
      </c>
      <c r="X154" s="246"/>
      <c r="Y154" s="247" t="s">
        <v>191</v>
      </c>
      <c r="Z154" s="246"/>
      <c r="AA154" s="247" t="s">
        <v>191</v>
      </c>
      <c r="AB154" s="246"/>
      <c r="AC154" s="247" t="s">
        <v>191</v>
      </c>
      <c r="AD154" s="246"/>
      <c r="AE154" s="247" t="s">
        <v>191</v>
      </c>
      <c r="AF154" s="246"/>
      <c r="AG154" s="247" t="s">
        <v>191</v>
      </c>
      <c r="AH154" s="246"/>
      <c r="AI154" s="247" t="s">
        <v>191</v>
      </c>
      <c r="AJ154" s="246"/>
      <c r="AK154" s="247" t="s">
        <v>191</v>
      </c>
      <c r="AL154" s="246"/>
      <c r="AM154" s="247" t="s">
        <v>191</v>
      </c>
      <c r="AN154" s="246"/>
      <c r="AO154" s="247" t="s">
        <v>191</v>
      </c>
      <c r="AP154" s="246"/>
      <c r="AQ154" s="247" t="s">
        <v>191</v>
      </c>
      <c r="AR154" s="246"/>
      <c r="AS154" s="247" t="s">
        <v>191</v>
      </c>
      <c r="AT154" s="246"/>
      <c r="AU154" s="247" t="s">
        <v>191</v>
      </c>
      <c r="AV154" s="246"/>
      <c r="AW154" s="247" t="s">
        <v>191</v>
      </c>
      <c r="AX154" s="246"/>
      <c r="AY154" s="247" t="s">
        <v>191</v>
      </c>
      <c r="AZ154" s="246"/>
      <c r="BA154" s="247" t="s">
        <v>191</v>
      </c>
      <c r="BB154" s="246"/>
      <c r="BC154" s="247" t="s">
        <v>191</v>
      </c>
      <c r="BD154" s="246"/>
      <c r="BE154" s="247" t="s">
        <v>191</v>
      </c>
      <c r="BF154" s="246"/>
      <c r="BG154" s="247" t="s">
        <v>191</v>
      </c>
      <c r="BH154" s="246"/>
      <c r="BI154" s="247" t="s">
        <v>191</v>
      </c>
      <c r="BJ154" s="246"/>
      <c r="BK154" s="247" t="s">
        <v>191</v>
      </c>
      <c r="BL154" s="246"/>
      <c r="BM154" s="247" t="s">
        <v>191</v>
      </c>
      <c r="BN154" s="246"/>
      <c r="BO154" s="247" t="s">
        <v>191</v>
      </c>
      <c r="BP154" s="246"/>
      <c r="BQ154" s="247" t="s">
        <v>191</v>
      </c>
      <c r="BR154" s="246"/>
      <c r="BS154" s="247" t="s">
        <v>191</v>
      </c>
      <c r="BT154" s="246"/>
      <c r="BU154" s="247" t="s">
        <v>191</v>
      </c>
      <c r="BV154" s="246"/>
      <c r="BW154" s="247" t="s">
        <v>191</v>
      </c>
      <c r="BX154" s="246"/>
      <c r="BY154" s="247" t="s">
        <v>191</v>
      </c>
      <c r="BZ154" s="246"/>
      <c r="CA154" s="247" t="s">
        <v>191</v>
      </c>
      <c r="CB154" s="246"/>
      <c r="CC154" s="247" t="s">
        <v>191</v>
      </c>
      <c r="CD154" s="246"/>
      <c r="CE154" s="247" t="s">
        <v>191</v>
      </c>
      <c r="CF154" s="246"/>
      <c r="CG154" s="247" t="s">
        <v>191</v>
      </c>
      <c r="CH154" s="246"/>
      <c r="CI154" s="247" t="s">
        <v>191</v>
      </c>
      <c r="CJ154" s="246"/>
      <c r="CK154" s="247" t="s">
        <v>191</v>
      </c>
      <c r="CL154" s="246"/>
      <c r="CM154" s="247" t="s">
        <v>191</v>
      </c>
      <c r="CN154" s="246"/>
      <c r="CO154" s="247" t="s">
        <v>191</v>
      </c>
      <c r="CP154" s="246"/>
      <c r="CQ154" s="247" t="s">
        <v>191</v>
      </c>
      <c r="CR154" s="246"/>
      <c r="CS154" s="247" t="s">
        <v>191</v>
      </c>
      <c r="CT154" s="246"/>
      <c r="CU154" s="247" t="s">
        <v>191</v>
      </c>
      <c r="CV154" s="246"/>
      <c r="CW154" s="247" t="s">
        <v>191</v>
      </c>
      <c r="CX154" s="246"/>
      <c r="CY154" s="247" t="s">
        <v>191</v>
      </c>
      <c r="CZ154" s="246"/>
      <c r="DA154" s="247" t="s">
        <v>191</v>
      </c>
      <c r="DB154" s="246"/>
      <c r="DC154" s="247" t="s">
        <v>191</v>
      </c>
      <c r="DD154" s="246"/>
      <c r="DE154" s="247" t="s">
        <v>191</v>
      </c>
      <c r="DF154" s="246"/>
      <c r="DG154" s="247" t="s">
        <v>191</v>
      </c>
      <c r="DH154" s="246"/>
      <c r="DI154" s="247" t="s">
        <v>191</v>
      </c>
      <c r="DJ154" s="246"/>
      <c r="DK154" s="247" t="s">
        <v>191</v>
      </c>
      <c r="DL154" s="246"/>
      <c r="DM154" s="247" t="s">
        <v>191</v>
      </c>
      <c r="DN154" s="246"/>
      <c r="DO154" s="247" t="s">
        <v>191</v>
      </c>
      <c r="DP154" s="246"/>
      <c r="DQ154" s="247" t="s">
        <v>191</v>
      </c>
      <c r="DR154" s="246"/>
      <c r="DS154" s="247" t="s">
        <v>191</v>
      </c>
      <c r="DT154" s="246"/>
      <c r="DU154" s="247" t="s">
        <v>191</v>
      </c>
      <c r="DV154" s="246"/>
      <c r="DW154" s="247" t="s">
        <v>191</v>
      </c>
      <c r="DX154" s="246"/>
      <c r="DY154" s="247" t="s">
        <v>191</v>
      </c>
      <c r="DZ154" s="246"/>
      <c r="EA154" s="247" t="s">
        <v>191</v>
      </c>
      <c r="EB154" s="246"/>
      <c r="EC154" s="247" t="s">
        <v>191</v>
      </c>
      <c r="ED154" s="246"/>
      <c r="EE154" s="247" t="s">
        <v>191</v>
      </c>
      <c r="EF154" s="246"/>
      <c r="EG154" s="247" t="s">
        <v>191</v>
      </c>
      <c r="EH154" s="246"/>
      <c r="EI154" s="247" t="s">
        <v>191</v>
      </c>
      <c r="EJ154" s="246"/>
      <c r="EK154" s="247" t="s">
        <v>191</v>
      </c>
      <c r="EL154" s="246"/>
      <c r="EM154" s="247" t="s">
        <v>191</v>
      </c>
      <c r="EN154" s="246"/>
      <c r="EO154" s="247" t="s">
        <v>191</v>
      </c>
      <c r="EP154" s="246"/>
      <c r="EQ154" s="247" t="s">
        <v>191</v>
      </c>
      <c r="ER154" s="246"/>
      <c r="ES154" s="247" t="s">
        <v>191</v>
      </c>
      <c r="ET154" s="246"/>
      <c r="EU154" s="247" t="s">
        <v>191</v>
      </c>
      <c r="EV154" s="246"/>
      <c r="EW154" s="247" t="s">
        <v>191</v>
      </c>
      <c r="EX154" s="246"/>
      <c r="EY154" s="247" t="s">
        <v>191</v>
      </c>
      <c r="EZ154" s="246"/>
      <c r="FA154" s="247" t="s">
        <v>191</v>
      </c>
      <c r="FB154" s="246"/>
      <c r="FC154" s="247" t="s">
        <v>191</v>
      </c>
      <c r="FD154" s="246"/>
      <c r="FE154" s="247" t="s">
        <v>191</v>
      </c>
      <c r="FF154" s="246"/>
      <c r="FG154" s="247" t="s">
        <v>191</v>
      </c>
      <c r="FH154" s="246"/>
      <c r="FI154" s="247" t="s">
        <v>191</v>
      </c>
      <c r="FJ154" s="246"/>
      <c r="FK154" s="247" t="s">
        <v>191</v>
      </c>
      <c r="FL154" s="246"/>
      <c r="FM154" s="247" t="s">
        <v>191</v>
      </c>
      <c r="FN154" s="246"/>
      <c r="FO154" s="247" t="s">
        <v>191</v>
      </c>
      <c r="FP154" s="246"/>
      <c r="FQ154" s="247" t="s">
        <v>191</v>
      </c>
      <c r="FR154" s="246"/>
      <c r="FS154" s="247" t="s">
        <v>191</v>
      </c>
      <c r="FT154" s="246"/>
      <c r="FU154" s="247" t="s">
        <v>191</v>
      </c>
      <c r="FV154" s="246"/>
      <c r="FW154" s="247" t="s">
        <v>191</v>
      </c>
      <c r="FX154" s="246"/>
      <c r="FY154" s="247" t="s">
        <v>191</v>
      </c>
      <c r="FZ154" s="246"/>
      <c r="GA154" s="247" t="s">
        <v>191</v>
      </c>
      <c r="GB154" s="246"/>
      <c r="GC154" s="247" t="s">
        <v>191</v>
      </c>
      <c r="GD154" s="246"/>
      <c r="GE154" s="247" t="s">
        <v>191</v>
      </c>
      <c r="GF154" s="246"/>
      <c r="GG154" s="247" t="s">
        <v>191</v>
      </c>
      <c r="GH154" s="246"/>
      <c r="GI154" s="247" t="s">
        <v>191</v>
      </c>
      <c r="GJ154" s="246"/>
      <c r="GK154" s="247" t="s">
        <v>191</v>
      </c>
      <c r="GL154" s="246"/>
      <c r="GM154" s="247" t="s">
        <v>191</v>
      </c>
      <c r="GN154" s="246"/>
      <c r="GO154" s="247" t="s">
        <v>191</v>
      </c>
      <c r="GP154" s="246"/>
      <c r="GQ154" s="247" t="s">
        <v>191</v>
      </c>
      <c r="GR154" s="246"/>
      <c r="GS154" s="247" t="s">
        <v>191</v>
      </c>
      <c r="GT154" s="246"/>
      <c r="GU154" s="247" t="s">
        <v>191</v>
      </c>
      <c r="GV154" s="246"/>
      <c r="GW154" s="247" t="s">
        <v>191</v>
      </c>
      <c r="GX154" s="246"/>
      <c r="GY154" s="247" t="s">
        <v>191</v>
      </c>
      <c r="GZ154" s="246"/>
      <c r="HA154" s="247" t="s">
        <v>191</v>
      </c>
      <c r="HB154" s="246"/>
      <c r="HC154" s="247" t="s">
        <v>191</v>
      </c>
      <c r="HD154" s="246"/>
      <c r="HE154" s="247" t="s">
        <v>191</v>
      </c>
      <c r="HF154" s="246"/>
      <c r="HG154" s="247" t="s">
        <v>191</v>
      </c>
      <c r="HH154" s="246"/>
      <c r="HI154" s="247" t="s">
        <v>191</v>
      </c>
      <c r="HJ154" s="246"/>
      <c r="HK154" s="247" t="s">
        <v>191</v>
      </c>
      <c r="HL154" s="246"/>
      <c r="HM154" s="247" t="s">
        <v>191</v>
      </c>
      <c r="HN154" s="246"/>
      <c r="HO154" s="247" t="s">
        <v>191</v>
      </c>
      <c r="HP154" s="246"/>
      <c r="HQ154" s="247" t="s">
        <v>191</v>
      </c>
      <c r="HR154" s="246"/>
      <c r="HS154" s="247" t="s">
        <v>191</v>
      </c>
      <c r="HT154" s="246"/>
      <c r="HU154" s="247" t="s">
        <v>191</v>
      </c>
      <c r="HV154" s="246"/>
      <c r="HW154" s="247" t="s">
        <v>191</v>
      </c>
      <c r="HX154" s="246"/>
      <c r="HY154" s="247" t="s">
        <v>191</v>
      </c>
      <c r="HZ154" s="246"/>
      <c r="IA154" s="247" t="s">
        <v>191</v>
      </c>
      <c r="IB154" s="246"/>
      <c r="IC154" s="247" t="s">
        <v>191</v>
      </c>
      <c r="ID154" s="246"/>
      <c r="IE154" s="247" t="s">
        <v>191</v>
      </c>
      <c r="IF154" s="246"/>
      <c r="IG154" s="247" t="s">
        <v>191</v>
      </c>
      <c r="IH154" s="246"/>
      <c r="II154" s="247" t="s">
        <v>191</v>
      </c>
    </row>
    <row r="155" spans="1:243" ht="15.75" customHeight="1" x14ac:dyDescent="0.2">
      <c r="A155" s="634"/>
      <c r="B155" s="628"/>
      <c r="C155" s="636"/>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4"/>
      <c r="B156" s="628"/>
      <c r="C156" s="636"/>
      <c r="D156" s="9">
        <v>0</v>
      </c>
      <c r="E156" s="510"/>
      <c r="F156" s="244"/>
      <c r="G156" s="245" t="s">
        <v>191</v>
      </c>
      <c r="H156" s="244"/>
      <c r="I156" s="245" t="s">
        <v>191</v>
      </c>
      <c r="J156" s="244"/>
      <c r="K156" s="245" t="s">
        <v>191</v>
      </c>
      <c r="L156" s="244"/>
      <c r="M156" s="245" t="s">
        <v>191</v>
      </c>
      <c r="N156" s="244"/>
      <c r="O156" s="245" t="s">
        <v>191</v>
      </c>
      <c r="P156" s="244"/>
      <c r="Q156" s="245" t="s">
        <v>191</v>
      </c>
      <c r="R156" s="244"/>
      <c r="S156" s="245" t="s">
        <v>191</v>
      </c>
      <c r="T156" s="244"/>
      <c r="U156" s="245" t="s">
        <v>191</v>
      </c>
      <c r="V156" s="244"/>
      <c r="W156" s="245" t="s">
        <v>191</v>
      </c>
      <c r="X156" s="244"/>
      <c r="Y156" s="245" t="s">
        <v>191</v>
      </c>
      <c r="Z156" s="244"/>
      <c r="AA156" s="245" t="s">
        <v>191</v>
      </c>
      <c r="AB156" s="244"/>
      <c r="AC156" s="245" t="s">
        <v>191</v>
      </c>
      <c r="AD156" s="244"/>
      <c r="AE156" s="245" t="s">
        <v>191</v>
      </c>
      <c r="AF156" s="244"/>
      <c r="AG156" s="245" t="s">
        <v>191</v>
      </c>
      <c r="AH156" s="244"/>
      <c r="AI156" s="245" t="s">
        <v>191</v>
      </c>
      <c r="AJ156" s="244"/>
      <c r="AK156" s="245" t="s">
        <v>191</v>
      </c>
      <c r="AL156" s="244"/>
      <c r="AM156" s="245" t="s">
        <v>191</v>
      </c>
      <c r="AN156" s="244"/>
      <c r="AO156" s="245" t="s">
        <v>191</v>
      </c>
      <c r="AP156" s="244"/>
      <c r="AQ156" s="245" t="s">
        <v>191</v>
      </c>
      <c r="AR156" s="244"/>
      <c r="AS156" s="245" t="s">
        <v>191</v>
      </c>
      <c r="AT156" s="244"/>
      <c r="AU156" s="245" t="s">
        <v>191</v>
      </c>
      <c r="AV156" s="244"/>
      <c r="AW156" s="245" t="s">
        <v>191</v>
      </c>
      <c r="AX156" s="244"/>
      <c r="AY156" s="245" t="s">
        <v>191</v>
      </c>
      <c r="AZ156" s="244"/>
      <c r="BA156" s="245" t="s">
        <v>191</v>
      </c>
      <c r="BB156" s="244"/>
      <c r="BC156" s="245" t="s">
        <v>191</v>
      </c>
      <c r="BD156" s="244"/>
      <c r="BE156" s="245" t="s">
        <v>191</v>
      </c>
      <c r="BF156" s="244"/>
      <c r="BG156" s="245" t="s">
        <v>191</v>
      </c>
      <c r="BH156" s="244"/>
      <c r="BI156" s="245" t="s">
        <v>191</v>
      </c>
      <c r="BJ156" s="244"/>
      <c r="BK156" s="245" t="s">
        <v>191</v>
      </c>
      <c r="BL156" s="244"/>
      <c r="BM156" s="245" t="s">
        <v>191</v>
      </c>
      <c r="BN156" s="244"/>
      <c r="BO156" s="245" t="s">
        <v>191</v>
      </c>
      <c r="BP156" s="244"/>
      <c r="BQ156" s="245" t="s">
        <v>191</v>
      </c>
      <c r="BR156" s="244"/>
      <c r="BS156" s="245" t="s">
        <v>191</v>
      </c>
      <c r="BT156" s="244"/>
      <c r="BU156" s="245" t="s">
        <v>191</v>
      </c>
      <c r="BV156" s="244"/>
      <c r="BW156" s="245" t="s">
        <v>191</v>
      </c>
      <c r="BX156" s="244"/>
      <c r="BY156" s="245" t="s">
        <v>191</v>
      </c>
      <c r="BZ156" s="244"/>
      <c r="CA156" s="245" t="s">
        <v>191</v>
      </c>
      <c r="CB156" s="244"/>
      <c r="CC156" s="245" t="s">
        <v>191</v>
      </c>
      <c r="CD156" s="244"/>
      <c r="CE156" s="245" t="s">
        <v>191</v>
      </c>
      <c r="CF156" s="244"/>
      <c r="CG156" s="245" t="s">
        <v>191</v>
      </c>
      <c r="CH156" s="244"/>
      <c r="CI156" s="245" t="s">
        <v>191</v>
      </c>
      <c r="CJ156" s="244"/>
      <c r="CK156" s="245" t="s">
        <v>191</v>
      </c>
      <c r="CL156" s="244"/>
      <c r="CM156" s="245" t="s">
        <v>191</v>
      </c>
      <c r="CN156" s="244"/>
      <c r="CO156" s="245" t="s">
        <v>191</v>
      </c>
      <c r="CP156" s="244"/>
      <c r="CQ156" s="245" t="s">
        <v>191</v>
      </c>
      <c r="CR156" s="244"/>
      <c r="CS156" s="245" t="s">
        <v>191</v>
      </c>
      <c r="CT156" s="244"/>
      <c r="CU156" s="245" t="s">
        <v>191</v>
      </c>
      <c r="CV156" s="244"/>
      <c r="CW156" s="245" t="s">
        <v>191</v>
      </c>
      <c r="CX156" s="244"/>
      <c r="CY156" s="245" t="s">
        <v>191</v>
      </c>
      <c r="CZ156" s="244"/>
      <c r="DA156" s="245" t="s">
        <v>191</v>
      </c>
      <c r="DB156" s="244"/>
      <c r="DC156" s="245" t="s">
        <v>191</v>
      </c>
      <c r="DD156" s="244"/>
      <c r="DE156" s="245" t="s">
        <v>191</v>
      </c>
      <c r="DF156" s="244"/>
      <c r="DG156" s="245" t="s">
        <v>191</v>
      </c>
      <c r="DH156" s="244"/>
      <c r="DI156" s="245" t="s">
        <v>191</v>
      </c>
      <c r="DJ156" s="244"/>
      <c r="DK156" s="245" t="s">
        <v>191</v>
      </c>
      <c r="DL156" s="244"/>
      <c r="DM156" s="245" t="s">
        <v>191</v>
      </c>
      <c r="DN156" s="244"/>
      <c r="DO156" s="245" t="s">
        <v>191</v>
      </c>
      <c r="DP156" s="244"/>
      <c r="DQ156" s="245" t="s">
        <v>191</v>
      </c>
      <c r="DR156" s="244"/>
      <c r="DS156" s="245" t="s">
        <v>191</v>
      </c>
      <c r="DT156" s="244"/>
      <c r="DU156" s="245" t="s">
        <v>191</v>
      </c>
      <c r="DV156" s="244"/>
      <c r="DW156" s="245" t="s">
        <v>191</v>
      </c>
      <c r="DX156" s="244"/>
      <c r="DY156" s="245" t="s">
        <v>191</v>
      </c>
      <c r="DZ156" s="244"/>
      <c r="EA156" s="245" t="s">
        <v>191</v>
      </c>
      <c r="EB156" s="244"/>
      <c r="EC156" s="245" t="s">
        <v>191</v>
      </c>
      <c r="ED156" s="244"/>
      <c r="EE156" s="245" t="s">
        <v>191</v>
      </c>
      <c r="EF156" s="244"/>
      <c r="EG156" s="245" t="s">
        <v>191</v>
      </c>
      <c r="EH156" s="244"/>
      <c r="EI156" s="245" t="s">
        <v>191</v>
      </c>
      <c r="EJ156" s="244"/>
      <c r="EK156" s="245" t="s">
        <v>191</v>
      </c>
      <c r="EL156" s="244"/>
      <c r="EM156" s="245" t="s">
        <v>191</v>
      </c>
      <c r="EN156" s="244"/>
      <c r="EO156" s="245" t="s">
        <v>191</v>
      </c>
      <c r="EP156" s="244"/>
      <c r="EQ156" s="245" t="s">
        <v>191</v>
      </c>
      <c r="ER156" s="244"/>
      <c r="ES156" s="245" t="s">
        <v>191</v>
      </c>
      <c r="ET156" s="244"/>
      <c r="EU156" s="245" t="s">
        <v>191</v>
      </c>
      <c r="EV156" s="244"/>
      <c r="EW156" s="245" t="s">
        <v>191</v>
      </c>
      <c r="EX156" s="244"/>
      <c r="EY156" s="245" t="s">
        <v>191</v>
      </c>
      <c r="EZ156" s="244"/>
      <c r="FA156" s="245" t="s">
        <v>191</v>
      </c>
      <c r="FB156" s="244"/>
      <c r="FC156" s="245" t="s">
        <v>191</v>
      </c>
      <c r="FD156" s="244"/>
      <c r="FE156" s="245" t="s">
        <v>191</v>
      </c>
      <c r="FF156" s="244"/>
      <c r="FG156" s="245" t="s">
        <v>191</v>
      </c>
      <c r="FH156" s="244"/>
      <c r="FI156" s="245" t="s">
        <v>191</v>
      </c>
      <c r="FJ156" s="244"/>
      <c r="FK156" s="245" t="s">
        <v>191</v>
      </c>
      <c r="FL156" s="244"/>
      <c r="FM156" s="245" t="s">
        <v>191</v>
      </c>
      <c r="FN156" s="244"/>
      <c r="FO156" s="245" t="s">
        <v>191</v>
      </c>
      <c r="FP156" s="244"/>
      <c r="FQ156" s="245" t="s">
        <v>191</v>
      </c>
      <c r="FR156" s="244"/>
      <c r="FS156" s="245" t="s">
        <v>191</v>
      </c>
      <c r="FT156" s="244"/>
      <c r="FU156" s="245" t="s">
        <v>191</v>
      </c>
      <c r="FV156" s="244"/>
      <c r="FW156" s="245" t="s">
        <v>191</v>
      </c>
      <c r="FX156" s="244"/>
      <c r="FY156" s="245" t="s">
        <v>191</v>
      </c>
      <c r="FZ156" s="244"/>
      <c r="GA156" s="245" t="s">
        <v>191</v>
      </c>
      <c r="GB156" s="244"/>
      <c r="GC156" s="245" t="s">
        <v>191</v>
      </c>
      <c r="GD156" s="244"/>
      <c r="GE156" s="245" t="s">
        <v>191</v>
      </c>
      <c r="GF156" s="244"/>
      <c r="GG156" s="245" t="s">
        <v>191</v>
      </c>
      <c r="GH156" s="244"/>
      <c r="GI156" s="245" t="s">
        <v>191</v>
      </c>
      <c r="GJ156" s="244"/>
      <c r="GK156" s="245" t="s">
        <v>191</v>
      </c>
      <c r="GL156" s="244"/>
      <c r="GM156" s="245" t="s">
        <v>191</v>
      </c>
      <c r="GN156" s="244"/>
      <c r="GO156" s="245" t="s">
        <v>191</v>
      </c>
      <c r="GP156" s="244"/>
      <c r="GQ156" s="245" t="s">
        <v>191</v>
      </c>
      <c r="GR156" s="244"/>
      <c r="GS156" s="245" t="s">
        <v>191</v>
      </c>
      <c r="GT156" s="244"/>
      <c r="GU156" s="245" t="s">
        <v>191</v>
      </c>
      <c r="GV156" s="244"/>
      <c r="GW156" s="245" t="s">
        <v>191</v>
      </c>
      <c r="GX156" s="244"/>
      <c r="GY156" s="245" t="s">
        <v>191</v>
      </c>
      <c r="GZ156" s="244"/>
      <c r="HA156" s="245" t="s">
        <v>191</v>
      </c>
      <c r="HB156" s="244"/>
      <c r="HC156" s="245" t="s">
        <v>191</v>
      </c>
      <c r="HD156" s="244"/>
      <c r="HE156" s="245" t="s">
        <v>191</v>
      </c>
      <c r="HF156" s="244"/>
      <c r="HG156" s="245" t="s">
        <v>191</v>
      </c>
      <c r="HH156" s="244"/>
      <c r="HI156" s="245" t="s">
        <v>191</v>
      </c>
      <c r="HJ156" s="244"/>
      <c r="HK156" s="245" t="s">
        <v>191</v>
      </c>
      <c r="HL156" s="244"/>
      <c r="HM156" s="245" t="s">
        <v>191</v>
      </c>
      <c r="HN156" s="244"/>
      <c r="HO156" s="245" t="s">
        <v>191</v>
      </c>
      <c r="HP156" s="244"/>
      <c r="HQ156" s="245" t="s">
        <v>191</v>
      </c>
      <c r="HR156" s="244"/>
      <c r="HS156" s="245" t="s">
        <v>191</v>
      </c>
      <c r="HT156" s="244"/>
      <c r="HU156" s="245" t="s">
        <v>191</v>
      </c>
      <c r="HV156" s="244"/>
      <c r="HW156" s="245" t="s">
        <v>191</v>
      </c>
      <c r="HX156" s="244"/>
      <c r="HY156" s="245" t="s">
        <v>191</v>
      </c>
      <c r="HZ156" s="244"/>
      <c r="IA156" s="245" t="s">
        <v>191</v>
      </c>
      <c r="IB156" s="244"/>
      <c r="IC156" s="245" t="s">
        <v>191</v>
      </c>
      <c r="ID156" s="244"/>
      <c r="IE156" s="245" t="s">
        <v>191</v>
      </c>
      <c r="IF156" s="244"/>
      <c r="IG156" s="245" t="s">
        <v>191</v>
      </c>
      <c r="IH156" s="244"/>
      <c r="II156" s="245" t="s">
        <v>191</v>
      </c>
    </row>
    <row r="157" spans="1:243" ht="15.75" customHeight="1" x14ac:dyDescent="0.2">
      <c r="A157" s="634"/>
      <c r="B157" s="628"/>
      <c r="C157" s="636"/>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5"/>
      <c r="B158" s="641"/>
      <c r="C158" s="643"/>
      <c r="D158" s="9" t="s">
        <v>11</v>
      </c>
      <c r="E158" s="510"/>
      <c r="F158" s="244"/>
      <c r="G158" s="245" t="s">
        <v>191</v>
      </c>
      <c r="H158" s="244"/>
      <c r="I158" s="245" t="s">
        <v>191</v>
      </c>
      <c r="J158" s="244"/>
      <c r="K158" s="245" t="s">
        <v>191</v>
      </c>
      <c r="L158" s="244"/>
      <c r="M158" s="245" t="s">
        <v>191</v>
      </c>
      <c r="N158" s="244"/>
      <c r="O158" s="245" t="s">
        <v>191</v>
      </c>
      <c r="P158" s="244"/>
      <c r="Q158" s="245" t="s">
        <v>191</v>
      </c>
      <c r="R158" s="244"/>
      <c r="S158" s="245" t="s">
        <v>191</v>
      </c>
      <c r="T158" s="244"/>
      <c r="U158" s="245" t="s">
        <v>191</v>
      </c>
      <c r="V158" s="244"/>
      <c r="W158" s="245" t="s">
        <v>191</v>
      </c>
      <c r="X158" s="244"/>
      <c r="Y158" s="245" t="s">
        <v>191</v>
      </c>
      <c r="Z158" s="244"/>
      <c r="AA158" s="245" t="s">
        <v>191</v>
      </c>
      <c r="AB158" s="244"/>
      <c r="AC158" s="245" t="s">
        <v>191</v>
      </c>
      <c r="AD158" s="244"/>
      <c r="AE158" s="245" t="s">
        <v>191</v>
      </c>
      <c r="AF158" s="244"/>
      <c r="AG158" s="245" t="s">
        <v>191</v>
      </c>
      <c r="AH158" s="244"/>
      <c r="AI158" s="245" t="s">
        <v>191</v>
      </c>
      <c r="AJ158" s="244"/>
      <c r="AK158" s="245" t="s">
        <v>191</v>
      </c>
      <c r="AL158" s="244"/>
      <c r="AM158" s="245" t="s">
        <v>191</v>
      </c>
      <c r="AN158" s="244"/>
      <c r="AO158" s="245" t="s">
        <v>191</v>
      </c>
      <c r="AP158" s="244"/>
      <c r="AQ158" s="245" t="s">
        <v>191</v>
      </c>
      <c r="AR158" s="244"/>
      <c r="AS158" s="245" t="s">
        <v>191</v>
      </c>
      <c r="AT158" s="244"/>
      <c r="AU158" s="245" t="s">
        <v>191</v>
      </c>
      <c r="AV158" s="244"/>
      <c r="AW158" s="245" t="s">
        <v>191</v>
      </c>
      <c r="AX158" s="244"/>
      <c r="AY158" s="245" t="s">
        <v>191</v>
      </c>
      <c r="AZ158" s="244"/>
      <c r="BA158" s="245" t="s">
        <v>191</v>
      </c>
      <c r="BB158" s="244"/>
      <c r="BC158" s="245" t="s">
        <v>191</v>
      </c>
      <c r="BD158" s="244"/>
      <c r="BE158" s="245" t="s">
        <v>191</v>
      </c>
      <c r="BF158" s="244"/>
      <c r="BG158" s="245" t="s">
        <v>191</v>
      </c>
      <c r="BH158" s="244"/>
      <c r="BI158" s="245" t="s">
        <v>191</v>
      </c>
      <c r="BJ158" s="244"/>
      <c r="BK158" s="245" t="s">
        <v>191</v>
      </c>
      <c r="BL158" s="244"/>
      <c r="BM158" s="245" t="s">
        <v>191</v>
      </c>
      <c r="BN158" s="244"/>
      <c r="BO158" s="245" t="s">
        <v>191</v>
      </c>
      <c r="BP158" s="244"/>
      <c r="BQ158" s="245" t="s">
        <v>191</v>
      </c>
      <c r="BR158" s="244"/>
      <c r="BS158" s="245" t="s">
        <v>191</v>
      </c>
      <c r="BT158" s="244"/>
      <c r="BU158" s="245" t="s">
        <v>191</v>
      </c>
      <c r="BV158" s="244"/>
      <c r="BW158" s="245" t="s">
        <v>191</v>
      </c>
      <c r="BX158" s="244"/>
      <c r="BY158" s="245" t="s">
        <v>191</v>
      </c>
      <c r="BZ158" s="244"/>
      <c r="CA158" s="245" t="s">
        <v>191</v>
      </c>
      <c r="CB158" s="244"/>
      <c r="CC158" s="245" t="s">
        <v>191</v>
      </c>
      <c r="CD158" s="244"/>
      <c r="CE158" s="245" t="s">
        <v>191</v>
      </c>
      <c r="CF158" s="244"/>
      <c r="CG158" s="245" t="s">
        <v>191</v>
      </c>
      <c r="CH158" s="244"/>
      <c r="CI158" s="245" t="s">
        <v>191</v>
      </c>
      <c r="CJ158" s="244"/>
      <c r="CK158" s="245" t="s">
        <v>191</v>
      </c>
      <c r="CL158" s="244"/>
      <c r="CM158" s="245" t="s">
        <v>191</v>
      </c>
      <c r="CN158" s="244"/>
      <c r="CO158" s="245" t="s">
        <v>191</v>
      </c>
      <c r="CP158" s="244"/>
      <c r="CQ158" s="245" t="s">
        <v>191</v>
      </c>
      <c r="CR158" s="244"/>
      <c r="CS158" s="245" t="s">
        <v>191</v>
      </c>
      <c r="CT158" s="244"/>
      <c r="CU158" s="245" t="s">
        <v>191</v>
      </c>
      <c r="CV158" s="244"/>
      <c r="CW158" s="245" t="s">
        <v>191</v>
      </c>
      <c r="CX158" s="244"/>
      <c r="CY158" s="245" t="s">
        <v>191</v>
      </c>
      <c r="CZ158" s="244"/>
      <c r="DA158" s="245" t="s">
        <v>191</v>
      </c>
      <c r="DB158" s="244"/>
      <c r="DC158" s="245" t="s">
        <v>191</v>
      </c>
      <c r="DD158" s="244"/>
      <c r="DE158" s="245" t="s">
        <v>191</v>
      </c>
      <c r="DF158" s="244"/>
      <c r="DG158" s="245" t="s">
        <v>191</v>
      </c>
      <c r="DH158" s="244"/>
      <c r="DI158" s="245" t="s">
        <v>191</v>
      </c>
      <c r="DJ158" s="244"/>
      <c r="DK158" s="245" t="s">
        <v>191</v>
      </c>
      <c r="DL158" s="244"/>
      <c r="DM158" s="245" t="s">
        <v>191</v>
      </c>
      <c r="DN158" s="244"/>
      <c r="DO158" s="245" t="s">
        <v>191</v>
      </c>
      <c r="DP158" s="244"/>
      <c r="DQ158" s="245" t="s">
        <v>191</v>
      </c>
      <c r="DR158" s="244"/>
      <c r="DS158" s="245" t="s">
        <v>191</v>
      </c>
      <c r="DT158" s="244"/>
      <c r="DU158" s="245" t="s">
        <v>191</v>
      </c>
      <c r="DV158" s="244"/>
      <c r="DW158" s="245" t="s">
        <v>191</v>
      </c>
      <c r="DX158" s="244"/>
      <c r="DY158" s="245" t="s">
        <v>191</v>
      </c>
      <c r="DZ158" s="244"/>
      <c r="EA158" s="245" t="s">
        <v>191</v>
      </c>
      <c r="EB158" s="244"/>
      <c r="EC158" s="245" t="s">
        <v>191</v>
      </c>
      <c r="ED158" s="244"/>
      <c r="EE158" s="245" t="s">
        <v>191</v>
      </c>
      <c r="EF158" s="244"/>
      <c r="EG158" s="245" t="s">
        <v>191</v>
      </c>
      <c r="EH158" s="244"/>
      <c r="EI158" s="245" t="s">
        <v>191</v>
      </c>
      <c r="EJ158" s="244"/>
      <c r="EK158" s="245" t="s">
        <v>191</v>
      </c>
      <c r="EL158" s="244"/>
      <c r="EM158" s="245" t="s">
        <v>191</v>
      </c>
      <c r="EN158" s="244"/>
      <c r="EO158" s="245" t="s">
        <v>191</v>
      </c>
      <c r="EP158" s="244"/>
      <c r="EQ158" s="245" t="s">
        <v>191</v>
      </c>
      <c r="ER158" s="244"/>
      <c r="ES158" s="245" t="s">
        <v>191</v>
      </c>
      <c r="ET158" s="244"/>
      <c r="EU158" s="245" t="s">
        <v>191</v>
      </c>
      <c r="EV158" s="244"/>
      <c r="EW158" s="245" t="s">
        <v>191</v>
      </c>
      <c r="EX158" s="244"/>
      <c r="EY158" s="245" t="s">
        <v>191</v>
      </c>
      <c r="EZ158" s="244"/>
      <c r="FA158" s="245" t="s">
        <v>191</v>
      </c>
      <c r="FB158" s="244"/>
      <c r="FC158" s="245" t="s">
        <v>191</v>
      </c>
      <c r="FD158" s="244"/>
      <c r="FE158" s="245" t="s">
        <v>191</v>
      </c>
      <c r="FF158" s="244"/>
      <c r="FG158" s="245" t="s">
        <v>191</v>
      </c>
      <c r="FH158" s="244"/>
      <c r="FI158" s="245" t="s">
        <v>191</v>
      </c>
      <c r="FJ158" s="244"/>
      <c r="FK158" s="245" t="s">
        <v>191</v>
      </c>
      <c r="FL158" s="244"/>
      <c r="FM158" s="245" t="s">
        <v>191</v>
      </c>
      <c r="FN158" s="244"/>
      <c r="FO158" s="245" t="s">
        <v>191</v>
      </c>
      <c r="FP158" s="244"/>
      <c r="FQ158" s="245" t="s">
        <v>191</v>
      </c>
      <c r="FR158" s="244"/>
      <c r="FS158" s="245" t="s">
        <v>191</v>
      </c>
      <c r="FT158" s="244"/>
      <c r="FU158" s="245" t="s">
        <v>191</v>
      </c>
      <c r="FV158" s="244"/>
      <c r="FW158" s="245" t="s">
        <v>191</v>
      </c>
      <c r="FX158" s="244"/>
      <c r="FY158" s="245" t="s">
        <v>191</v>
      </c>
      <c r="FZ158" s="244"/>
      <c r="GA158" s="245" t="s">
        <v>191</v>
      </c>
      <c r="GB158" s="244"/>
      <c r="GC158" s="245" t="s">
        <v>191</v>
      </c>
      <c r="GD158" s="244"/>
      <c r="GE158" s="245" t="s">
        <v>191</v>
      </c>
      <c r="GF158" s="244"/>
      <c r="GG158" s="245" t="s">
        <v>191</v>
      </c>
      <c r="GH158" s="244"/>
      <c r="GI158" s="245" t="s">
        <v>191</v>
      </c>
      <c r="GJ158" s="244"/>
      <c r="GK158" s="245" t="s">
        <v>191</v>
      </c>
      <c r="GL158" s="244"/>
      <c r="GM158" s="245" t="s">
        <v>191</v>
      </c>
      <c r="GN158" s="244"/>
      <c r="GO158" s="245" t="s">
        <v>191</v>
      </c>
      <c r="GP158" s="244"/>
      <c r="GQ158" s="245" t="s">
        <v>191</v>
      </c>
      <c r="GR158" s="244"/>
      <c r="GS158" s="245" t="s">
        <v>191</v>
      </c>
      <c r="GT158" s="244"/>
      <c r="GU158" s="245" t="s">
        <v>191</v>
      </c>
      <c r="GV158" s="244"/>
      <c r="GW158" s="245" t="s">
        <v>191</v>
      </c>
      <c r="GX158" s="244"/>
      <c r="GY158" s="245" t="s">
        <v>191</v>
      </c>
      <c r="GZ158" s="244"/>
      <c r="HA158" s="245" t="s">
        <v>191</v>
      </c>
      <c r="HB158" s="244"/>
      <c r="HC158" s="245" t="s">
        <v>191</v>
      </c>
      <c r="HD158" s="244"/>
      <c r="HE158" s="245" t="s">
        <v>191</v>
      </c>
      <c r="HF158" s="244"/>
      <c r="HG158" s="245" t="s">
        <v>191</v>
      </c>
      <c r="HH158" s="244"/>
      <c r="HI158" s="245" t="s">
        <v>191</v>
      </c>
      <c r="HJ158" s="244"/>
      <c r="HK158" s="245" t="s">
        <v>191</v>
      </c>
      <c r="HL158" s="244"/>
      <c r="HM158" s="245" t="s">
        <v>191</v>
      </c>
      <c r="HN158" s="244"/>
      <c r="HO158" s="245" t="s">
        <v>191</v>
      </c>
      <c r="HP158" s="244"/>
      <c r="HQ158" s="245" t="s">
        <v>191</v>
      </c>
      <c r="HR158" s="244"/>
      <c r="HS158" s="245" t="s">
        <v>191</v>
      </c>
      <c r="HT158" s="244"/>
      <c r="HU158" s="245" t="s">
        <v>191</v>
      </c>
      <c r="HV158" s="244"/>
      <c r="HW158" s="245" t="s">
        <v>191</v>
      </c>
      <c r="HX158" s="244"/>
      <c r="HY158" s="245" t="s">
        <v>191</v>
      </c>
      <c r="HZ158" s="244"/>
      <c r="IA158" s="245" t="s">
        <v>191</v>
      </c>
      <c r="IB158" s="244"/>
      <c r="IC158" s="245" t="s">
        <v>191</v>
      </c>
      <c r="ID158" s="244"/>
      <c r="IE158" s="245" t="s">
        <v>191</v>
      </c>
      <c r="IF158" s="244"/>
      <c r="IG158" s="245" t="s">
        <v>191</v>
      </c>
      <c r="IH158" s="244"/>
      <c r="II158" s="245" t="s">
        <v>191</v>
      </c>
    </row>
    <row r="171" spans="1:243" ht="13.5" thickBot="1" x14ac:dyDescent="0.25"/>
    <row r="172" spans="1:243" s="202" customFormat="1" ht="27.75" customHeight="1" x14ac:dyDescent="0.2">
      <c r="A172" s="1" t="s">
        <v>0</v>
      </c>
      <c r="B172" s="2" t="s">
        <v>1</v>
      </c>
      <c r="C172" s="2" t="s">
        <v>2</v>
      </c>
      <c r="D172" s="2" t="s">
        <v>3</v>
      </c>
      <c r="E172" s="3" t="s">
        <v>4</v>
      </c>
      <c r="F172" s="13" t="s">
        <v>115</v>
      </c>
      <c r="G172" s="14"/>
      <c r="H172" s="13" t="s">
        <v>116</v>
      </c>
      <c r="I172" s="14"/>
      <c r="J172" s="13" t="s">
        <v>117</v>
      </c>
      <c r="K172" s="14"/>
      <c r="L172" s="13" t="s">
        <v>118</v>
      </c>
      <c r="M172" s="14"/>
      <c r="N172" s="13" t="s">
        <v>119</v>
      </c>
      <c r="O172" s="14"/>
      <c r="P172" s="13" t="s">
        <v>120</v>
      </c>
      <c r="Q172" s="14"/>
      <c r="R172" s="13" t="s">
        <v>121</v>
      </c>
      <c r="S172" s="14"/>
      <c r="T172" s="13" t="s">
        <v>122</v>
      </c>
      <c r="U172" s="14"/>
      <c r="V172" s="13" t="s">
        <v>123</v>
      </c>
      <c r="W172" s="14"/>
      <c r="X172" s="13" t="s">
        <v>124</v>
      </c>
      <c r="Y172" s="14"/>
      <c r="Z172" s="13" t="s">
        <v>125</v>
      </c>
      <c r="AA172" s="14"/>
      <c r="AB172" s="13" t="s">
        <v>126</v>
      </c>
      <c r="AC172" s="14"/>
      <c r="AD172" s="13" t="s">
        <v>127</v>
      </c>
      <c r="AE172" s="14"/>
      <c r="AF172" s="13" t="s">
        <v>128</v>
      </c>
      <c r="AG172" s="14"/>
      <c r="AH172" s="13" t="s">
        <v>129</v>
      </c>
      <c r="AI172" s="14"/>
      <c r="AJ172" s="13" t="s">
        <v>130</v>
      </c>
      <c r="AK172" s="14"/>
      <c r="AL172" s="13" t="s">
        <v>131</v>
      </c>
      <c r="AM172" s="14"/>
      <c r="AN172" s="13" t="s">
        <v>132</v>
      </c>
      <c r="AO172" s="14"/>
      <c r="AP172" s="13" t="s">
        <v>133</v>
      </c>
      <c r="AQ172" s="14"/>
      <c r="AR172" s="13" t="s">
        <v>134</v>
      </c>
      <c r="AS172" s="14"/>
      <c r="AT172" s="13" t="s">
        <v>135</v>
      </c>
      <c r="AU172" s="14"/>
      <c r="AV172" s="13" t="s">
        <v>136</v>
      </c>
      <c r="AW172" s="14"/>
      <c r="AX172" s="13" t="s">
        <v>137</v>
      </c>
      <c r="AY172" s="14"/>
      <c r="AZ172" s="13" t="s">
        <v>138</v>
      </c>
      <c r="BA172" s="14"/>
      <c r="BB172" s="13" t="s">
        <v>139</v>
      </c>
      <c r="BC172" s="14"/>
      <c r="BD172" s="13" t="s">
        <v>140</v>
      </c>
      <c r="BE172" s="14"/>
      <c r="BF172" s="13" t="s">
        <v>141</v>
      </c>
      <c r="BG172" s="14"/>
      <c r="BH172" s="13" t="s">
        <v>142</v>
      </c>
      <c r="BI172" s="14"/>
      <c r="BJ172" s="13" t="s">
        <v>143</v>
      </c>
      <c r="BK172" s="14"/>
      <c r="BL172" s="13" t="s">
        <v>144</v>
      </c>
      <c r="BM172" s="14"/>
      <c r="BN172" s="13" t="s">
        <v>145</v>
      </c>
      <c r="BO172" s="14"/>
      <c r="BP172" s="13" t="s">
        <v>146</v>
      </c>
      <c r="BQ172" s="14"/>
      <c r="BR172" s="13" t="s">
        <v>147</v>
      </c>
      <c r="BS172" s="14"/>
      <c r="BT172" s="13" t="s">
        <v>148</v>
      </c>
      <c r="BU172" s="14"/>
      <c r="BV172" s="13" t="s">
        <v>149</v>
      </c>
      <c r="BW172" s="14"/>
      <c r="BX172" s="13" t="s">
        <v>150</v>
      </c>
      <c r="BY172" s="14"/>
      <c r="BZ172" s="13" t="s">
        <v>151</v>
      </c>
      <c r="CA172" s="14"/>
      <c r="CB172" s="13" t="s">
        <v>152</v>
      </c>
      <c r="CC172" s="14"/>
      <c r="CD172" s="13" t="s">
        <v>153</v>
      </c>
      <c r="CE172" s="14"/>
      <c r="CF172" s="13" t="s">
        <v>154</v>
      </c>
      <c r="CG172" s="14"/>
      <c r="CH172" s="13" t="s">
        <v>155</v>
      </c>
      <c r="CI172" s="14"/>
      <c r="CJ172" s="13" t="s">
        <v>156</v>
      </c>
      <c r="CK172" s="14"/>
      <c r="CL172" s="13" t="s">
        <v>157</v>
      </c>
      <c r="CM172" s="14"/>
      <c r="CN172" s="13" t="s">
        <v>158</v>
      </c>
      <c r="CO172" s="14"/>
      <c r="CP172" s="13" t="s">
        <v>159</v>
      </c>
      <c r="CQ172" s="14"/>
      <c r="CR172" s="13" t="s">
        <v>160</v>
      </c>
      <c r="CS172" s="14"/>
      <c r="CT172" s="13" t="s">
        <v>161</v>
      </c>
      <c r="CU172" s="14"/>
      <c r="CV172" s="13" t="s">
        <v>162</v>
      </c>
      <c r="CW172" s="14"/>
      <c r="CX172" s="13" t="s">
        <v>163</v>
      </c>
      <c r="CY172" s="14"/>
      <c r="CZ172" s="13" t="s">
        <v>164</v>
      </c>
      <c r="DA172" s="14"/>
      <c r="DB172" s="13" t="s">
        <v>102</v>
      </c>
      <c r="DC172" s="14"/>
      <c r="DD172" s="13" t="s">
        <v>165</v>
      </c>
      <c r="DE172" s="14"/>
      <c r="DF172" s="13" t="s">
        <v>166</v>
      </c>
      <c r="DG172" s="14"/>
      <c r="DH172" s="13" t="s">
        <v>167</v>
      </c>
      <c r="DI172" s="14"/>
      <c r="DJ172" s="13" t="s">
        <v>168</v>
      </c>
      <c r="DK172" s="14"/>
      <c r="DL172" s="13" t="s">
        <v>169</v>
      </c>
      <c r="DM172" s="14"/>
      <c r="DN172" s="13" t="s">
        <v>170</v>
      </c>
      <c r="DO172" s="14"/>
      <c r="DP172" s="13" t="s">
        <v>171</v>
      </c>
      <c r="DQ172" s="14"/>
      <c r="DR172" s="13" t="s">
        <v>172</v>
      </c>
      <c r="DS172" s="14"/>
      <c r="DT172" s="13" t="s">
        <v>173</v>
      </c>
      <c r="DU172" s="14"/>
      <c r="DV172" s="13" t="s">
        <v>174</v>
      </c>
      <c r="DW172" s="14"/>
      <c r="DX172" s="13" t="s">
        <v>175</v>
      </c>
      <c r="DY172" s="14"/>
      <c r="DZ172" s="13" t="s">
        <v>176</v>
      </c>
      <c r="EA172" s="14"/>
      <c r="EB172" s="13" t="s">
        <v>177</v>
      </c>
      <c r="EC172" s="14"/>
      <c r="ED172" s="13" t="s">
        <v>178</v>
      </c>
      <c r="EE172" s="14"/>
      <c r="EF172" s="13" t="s">
        <v>179</v>
      </c>
      <c r="EG172" s="14"/>
      <c r="EH172" s="13" t="s">
        <v>180</v>
      </c>
      <c r="EI172" s="14"/>
      <c r="EJ172" s="13" t="s">
        <v>181</v>
      </c>
      <c r="EK172" s="14"/>
      <c r="EL172" s="13" t="s">
        <v>182</v>
      </c>
      <c r="EM172" s="14"/>
      <c r="EN172" s="13" t="s">
        <v>183</v>
      </c>
      <c r="EO172" s="14"/>
      <c r="EP172" s="13" t="s">
        <v>184</v>
      </c>
      <c r="EQ172" s="14"/>
      <c r="ER172" s="13" t="s">
        <v>185</v>
      </c>
      <c r="ES172" s="14"/>
      <c r="ET172" s="13" t="s">
        <v>186</v>
      </c>
      <c r="EU172" s="14"/>
      <c r="EV172" s="13" t="s">
        <v>186</v>
      </c>
      <c r="EW172" s="14"/>
      <c r="EX172" s="13" t="s">
        <v>186</v>
      </c>
      <c r="EY172" s="14"/>
      <c r="EZ172" s="13" t="s">
        <v>186</v>
      </c>
      <c r="FA172" s="14"/>
      <c r="FB172" s="13" t="s">
        <v>186</v>
      </c>
      <c r="FC172" s="14"/>
      <c r="FD172" s="13" t="s">
        <v>186</v>
      </c>
      <c r="FE172" s="14"/>
      <c r="FF172" s="13" t="s">
        <v>186</v>
      </c>
      <c r="FG172" s="14"/>
      <c r="FH172" s="13" t="s">
        <v>186</v>
      </c>
      <c r="FI172" s="14"/>
      <c r="FJ172" s="13" t="s">
        <v>186</v>
      </c>
      <c r="FK172" s="14"/>
      <c r="FL172" s="13" t="s">
        <v>186</v>
      </c>
      <c r="FM172" s="14"/>
      <c r="FN172" s="13" t="s">
        <v>186</v>
      </c>
      <c r="FO172" s="14"/>
      <c r="FP172" s="13" t="s">
        <v>186</v>
      </c>
      <c r="FQ172" s="14"/>
      <c r="FR172" s="13" t="s">
        <v>186</v>
      </c>
      <c r="FS172" s="14"/>
      <c r="FT172" s="13" t="s">
        <v>186</v>
      </c>
      <c r="FU172" s="14"/>
      <c r="FV172" s="13" t="s">
        <v>186</v>
      </c>
      <c r="FW172" s="14"/>
      <c r="FX172" s="13" t="s">
        <v>186</v>
      </c>
      <c r="FY172" s="14"/>
      <c r="FZ172" s="13" t="s">
        <v>186</v>
      </c>
      <c r="GA172" s="14"/>
      <c r="GB172" s="13" t="s">
        <v>186</v>
      </c>
      <c r="GC172" s="14"/>
      <c r="GD172" s="13" t="s">
        <v>186</v>
      </c>
      <c r="GE172" s="14"/>
      <c r="GF172" s="13" t="s">
        <v>186</v>
      </c>
      <c r="GG172" s="14"/>
      <c r="GH172" s="13" t="s">
        <v>186</v>
      </c>
      <c r="GI172" s="14"/>
      <c r="GJ172" s="13" t="s">
        <v>186</v>
      </c>
      <c r="GK172" s="14"/>
      <c r="GL172" s="13" t="s">
        <v>186</v>
      </c>
      <c r="GM172" s="14"/>
      <c r="GN172" s="13" t="s">
        <v>186</v>
      </c>
      <c r="GO172" s="14"/>
      <c r="GP172" s="13" t="s">
        <v>186</v>
      </c>
      <c r="GQ172" s="14"/>
      <c r="GR172" s="13" t="s">
        <v>186</v>
      </c>
      <c r="GS172" s="14"/>
      <c r="GT172" s="13" t="s">
        <v>186</v>
      </c>
      <c r="GU172" s="14"/>
      <c r="GV172" s="13" t="s">
        <v>186</v>
      </c>
      <c r="GW172" s="14"/>
      <c r="GX172" s="13" t="s">
        <v>186</v>
      </c>
      <c r="GY172" s="14"/>
      <c r="GZ172" s="13" t="s">
        <v>186</v>
      </c>
      <c r="HA172" s="14"/>
      <c r="HB172" s="13" t="s">
        <v>186</v>
      </c>
      <c r="HC172" s="14"/>
      <c r="HD172" s="13" t="s">
        <v>186</v>
      </c>
      <c r="HE172" s="14"/>
      <c r="HF172" s="13" t="s">
        <v>186</v>
      </c>
      <c r="HG172" s="14"/>
      <c r="HH172" s="13" t="s">
        <v>186</v>
      </c>
      <c r="HI172" s="14"/>
      <c r="HJ172" s="13" t="s">
        <v>186</v>
      </c>
      <c r="HK172" s="14"/>
      <c r="HL172" s="13" t="s">
        <v>186</v>
      </c>
      <c r="HM172" s="14"/>
      <c r="HN172" s="13" t="s">
        <v>186</v>
      </c>
      <c r="HO172" s="14"/>
      <c r="HP172" s="13" t="s">
        <v>186</v>
      </c>
      <c r="HQ172" s="14"/>
      <c r="HR172" s="13" t="s">
        <v>186</v>
      </c>
      <c r="HS172" s="14"/>
      <c r="HT172" s="13" t="s">
        <v>186</v>
      </c>
      <c r="HU172" s="14"/>
      <c r="HV172" s="13" t="s">
        <v>186</v>
      </c>
      <c r="HW172" s="14"/>
      <c r="HX172" s="13" t="s">
        <v>186</v>
      </c>
      <c r="HY172" s="14"/>
      <c r="HZ172" s="13" t="s">
        <v>186</v>
      </c>
      <c r="IA172" s="14"/>
      <c r="IB172" s="13" t="s">
        <v>186</v>
      </c>
      <c r="IC172" s="14"/>
      <c r="ID172" s="13" t="s">
        <v>186</v>
      </c>
      <c r="IE172" s="14"/>
      <c r="IF172" s="13" t="s">
        <v>186</v>
      </c>
      <c r="IG172" s="14"/>
      <c r="IH172" s="13" t="s">
        <v>186</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25">
        <v>54</v>
      </c>
      <c r="B174" s="640" t="s">
        <v>5</v>
      </c>
      <c r="C174" s="642">
        <v>44774</v>
      </c>
      <c r="D174" s="11">
        <v>0</v>
      </c>
      <c r="E174" s="503" t="s">
        <v>86</v>
      </c>
      <c r="F174" s="238">
        <v>0</v>
      </c>
      <c r="G174" s="239"/>
      <c r="H174" s="238">
        <v>0</v>
      </c>
      <c r="I174" s="239"/>
      <c r="J174" s="238">
        <v>0</v>
      </c>
      <c r="K174" s="239"/>
      <c r="L174" s="238">
        <v>0</v>
      </c>
      <c r="M174" s="239"/>
      <c r="N174" s="238">
        <v>0</v>
      </c>
      <c r="O174" s="239"/>
      <c r="P174" s="238">
        <v>0</v>
      </c>
      <c r="Q174" s="239"/>
      <c r="R174" s="238">
        <v>0</v>
      </c>
      <c r="S174" s="239"/>
      <c r="T174" s="238">
        <v>0</v>
      </c>
      <c r="U174" s="239"/>
      <c r="V174" s="238">
        <v>0</v>
      </c>
      <c r="W174" s="239"/>
      <c r="X174" s="238">
        <v>0</v>
      </c>
      <c r="Y174" s="239"/>
      <c r="Z174" s="238">
        <v>0</v>
      </c>
      <c r="AA174" s="239"/>
      <c r="AB174" s="238">
        <v>0</v>
      </c>
      <c r="AC174" s="239"/>
      <c r="AD174" s="238">
        <v>0</v>
      </c>
      <c r="AE174" s="239"/>
      <c r="AF174" s="238">
        <v>0</v>
      </c>
      <c r="AG174" s="239"/>
      <c r="AH174" s="238">
        <v>0</v>
      </c>
      <c r="AI174" s="239"/>
      <c r="AJ174" s="238">
        <v>0</v>
      </c>
      <c r="AK174" s="239"/>
      <c r="AL174" s="238">
        <v>0</v>
      </c>
      <c r="AM174" s="239"/>
      <c r="AN174" s="238">
        <v>0</v>
      </c>
      <c r="AO174" s="239"/>
      <c r="AP174" s="238">
        <v>0</v>
      </c>
      <c r="AQ174" s="239"/>
      <c r="AR174" s="238">
        <v>0</v>
      </c>
      <c r="AS174" s="239"/>
      <c r="AT174" s="238">
        <v>0</v>
      </c>
      <c r="AU174" s="239"/>
      <c r="AV174" s="238">
        <v>0</v>
      </c>
      <c r="AW174" s="239"/>
      <c r="AX174" s="238">
        <v>0</v>
      </c>
      <c r="AY174" s="239"/>
      <c r="AZ174" s="238">
        <v>0</v>
      </c>
      <c r="BA174" s="239"/>
      <c r="BB174" s="238">
        <v>0</v>
      </c>
      <c r="BC174" s="239"/>
      <c r="BD174" s="238">
        <v>0</v>
      </c>
      <c r="BE174" s="239"/>
      <c r="BF174" s="238">
        <v>0</v>
      </c>
      <c r="BG174" s="239"/>
      <c r="BH174" s="238">
        <v>0</v>
      </c>
      <c r="BI174" s="239"/>
      <c r="BJ174" s="238">
        <v>0</v>
      </c>
      <c r="BK174" s="239"/>
      <c r="BL174" s="238">
        <v>0</v>
      </c>
      <c r="BM174" s="239"/>
      <c r="BN174" s="238">
        <v>0</v>
      </c>
      <c r="BO174" s="239"/>
      <c r="BP174" s="238">
        <v>0</v>
      </c>
      <c r="BQ174" s="239"/>
      <c r="BR174" s="238">
        <v>0</v>
      </c>
      <c r="BS174" s="239"/>
      <c r="BT174" s="238">
        <v>0</v>
      </c>
      <c r="BU174" s="239"/>
      <c r="BV174" s="238">
        <v>0</v>
      </c>
      <c r="BW174" s="239"/>
      <c r="BX174" s="238">
        <v>0</v>
      </c>
      <c r="BY174" s="239"/>
      <c r="BZ174" s="238">
        <v>0</v>
      </c>
      <c r="CA174" s="239"/>
      <c r="CB174" s="238">
        <v>0</v>
      </c>
      <c r="CC174" s="239"/>
      <c r="CD174" s="238">
        <v>0</v>
      </c>
      <c r="CE174" s="239"/>
      <c r="CF174" s="238">
        <v>0</v>
      </c>
      <c r="CG174" s="239"/>
      <c r="CH174" s="238">
        <v>0</v>
      </c>
      <c r="CI174" s="239"/>
      <c r="CJ174" s="238">
        <v>0</v>
      </c>
      <c r="CK174" s="239"/>
      <c r="CL174" s="238">
        <v>0</v>
      </c>
      <c r="CM174" s="239"/>
      <c r="CN174" s="238">
        <v>0</v>
      </c>
      <c r="CO174" s="239"/>
      <c r="CP174" s="238">
        <v>0</v>
      </c>
      <c r="CQ174" s="239"/>
      <c r="CR174" s="238">
        <v>0</v>
      </c>
      <c r="CS174" s="239"/>
      <c r="CT174" s="238">
        <v>0</v>
      </c>
      <c r="CU174" s="239"/>
      <c r="CV174" s="238">
        <v>0</v>
      </c>
      <c r="CW174" s="239"/>
      <c r="CX174" s="238">
        <v>0</v>
      </c>
      <c r="CY174" s="239"/>
      <c r="CZ174" s="238">
        <v>0</v>
      </c>
      <c r="DA174" s="239"/>
      <c r="DB174" s="238">
        <v>0</v>
      </c>
      <c r="DC174" s="239"/>
      <c r="DD174" s="238">
        <v>0</v>
      </c>
      <c r="DE174" s="239"/>
      <c r="DF174" s="238">
        <v>0</v>
      </c>
      <c r="DG174" s="239"/>
      <c r="DH174" s="238">
        <v>0</v>
      </c>
      <c r="DI174" s="239"/>
      <c r="DJ174" s="238">
        <v>0</v>
      </c>
      <c r="DK174" s="239"/>
      <c r="DL174" s="238">
        <v>0</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v>0</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26"/>
      <c r="B175" s="628"/>
      <c r="C175" s="636"/>
      <c r="D175" s="8" t="s">
        <v>6</v>
      </c>
      <c r="E175" s="504"/>
      <c r="F175" s="240"/>
      <c r="G175" s="241" t="s">
        <v>191</v>
      </c>
      <c r="H175" s="240"/>
      <c r="I175" s="241" t="s">
        <v>191</v>
      </c>
      <c r="J175" s="240"/>
      <c r="K175" s="241" t="s">
        <v>191</v>
      </c>
      <c r="L175" s="240"/>
      <c r="M175" s="241" t="s">
        <v>191</v>
      </c>
      <c r="N175" s="240"/>
      <c r="O175" s="241" t="s">
        <v>191</v>
      </c>
      <c r="P175" s="240"/>
      <c r="Q175" s="241" t="s">
        <v>191</v>
      </c>
      <c r="R175" s="240"/>
      <c r="S175" s="241" t="s">
        <v>191</v>
      </c>
      <c r="T175" s="240"/>
      <c r="U175" s="241" t="s">
        <v>191</v>
      </c>
      <c r="V175" s="240"/>
      <c r="W175" s="241" t="s">
        <v>191</v>
      </c>
      <c r="X175" s="240"/>
      <c r="Y175" s="241" t="s">
        <v>191</v>
      </c>
      <c r="Z175" s="240"/>
      <c r="AA175" s="241" t="s">
        <v>191</v>
      </c>
      <c r="AB175" s="240"/>
      <c r="AC175" s="241" t="s">
        <v>191</v>
      </c>
      <c r="AD175" s="240"/>
      <c r="AE175" s="241" t="s">
        <v>191</v>
      </c>
      <c r="AF175" s="240"/>
      <c r="AG175" s="241" t="s">
        <v>191</v>
      </c>
      <c r="AH175" s="240"/>
      <c r="AI175" s="241" t="s">
        <v>191</v>
      </c>
      <c r="AJ175" s="240"/>
      <c r="AK175" s="241" t="s">
        <v>191</v>
      </c>
      <c r="AL175" s="240"/>
      <c r="AM175" s="241" t="s">
        <v>191</v>
      </c>
      <c r="AN175" s="240"/>
      <c r="AO175" s="241" t="s">
        <v>191</v>
      </c>
      <c r="AP175" s="240"/>
      <c r="AQ175" s="241" t="s">
        <v>191</v>
      </c>
      <c r="AR175" s="240"/>
      <c r="AS175" s="241" t="s">
        <v>191</v>
      </c>
      <c r="AT175" s="240"/>
      <c r="AU175" s="241" t="s">
        <v>191</v>
      </c>
      <c r="AV175" s="240"/>
      <c r="AW175" s="241" t="s">
        <v>191</v>
      </c>
      <c r="AX175" s="240"/>
      <c r="AY175" s="241" t="s">
        <v>191</v>
      </c>
      <c r="AZ175" s="240"/>
      <c r="BA175" s="241" t="s">
        <v>191</v>
      </c>
      <c r="BB175" s="240"/>
      <c r="BC175" s="241" t="s">
        <v>191</v>
      </c>
      <c r="BD175" s="240"/>
      <c r="BE175" s="241" t="s">
        <v>191</v>
      </c>
      <c r="BF175" s="240"/>
      <c r="BG175" s="241" t="s">
        <v>191</v>
      </c>
      <c r="BH175" s="240"/>
      <c r="BI175" s="241" t="s">
        <v>191</v>
      </c>
      <c r="BJ175" s="240"/>
      <c r="BK175" s="241" t="s">
        <v>191</v>
      </c>
      <c r="BL175" s="240"/>
      <c r="BM175" s="241" t="s">
        <v>191</v>
      </c>
      <c r="BN175" s="240"/>
      <c r="BO175" s="241" t="s">
        <v>191</v>
      </c>
      <c r="BP175" s="240"/>
      <c r="BQ175" s="241" t="s">
        <v>191</v>
      </c>
      <c r="BR175" s="240"/>
      <c r="BS175" s="241" t="s">
        <v>191</v>
      </c>
      <c r="BT175" s="240"/>
      <c r="BU175" s="241" t="s">
        <v>191</v>
      </c>
      <c r="BV175" s="240"/>
      <c r="BW175" s="241" t="s">
        <v>191</v>
      </c>
      <c r="BX175" s="240"/>
      <c r="BY175" s="241" t="s">
        <v>191</v>
      </c>
      <c r="BZ175" s="240"/>
      <c r="CA175" s="241" t="s">
        <v>191</v>
      </c>
      <c r="CB175" s="240"/>
      <c r="CC175" s="241" t="s">
        <v>191</v>
      </c>
      <c r="CD175" s="240"/>
      <c r="CE175" s="241" t="s">
        <v>191</v>
      </c>
      <c r="CF175" s="240"/>
      <c r="CG175" s="241" t="s">
        <v>191</v>
      </c>
      <c r="CH175" s="240"/>
      <c r="CI175" s="241" t="s">
        <v>191</v>
      </c>
      <c r="CJ175" s="240"/>
      <c r="CK175" s="241" t="s">
        <v>191</v>
      </c>
      <c r="CL175" s="240"/>
      <c r="CM175" s="241" t="s">
        <v>191</v>
      </c>
      <c r="CN175" s="240"/>
      <c r="CO175" s="241" t="s">
        <v>191</v>
      </c>
      <c r="CP175" s="240"/>
      <c r="CQ175" s="241" t="s">
        <v>191</v>
      </c>
      <c r="CR175" s="240"/>
      <c r="CS175" s="241" t="s">
        <v>191</v>
      </c>
      <c r="CT175" s="240"/>
      <c r="CU175" s="241" t="s">
        <v>191</v>
      </c>
      <c r="CV175" s="240"/>
      <c r="CW175" s="241" t="s">
        <v>191</v>
      </c>
      <c r="CX175" s="240"/>
      <c r="CY175" s="241" t="s">
        <v>191</v>
      </c>
      <c r="CZ175" s="240"/>
      <c r="DA175" s="241" t="s">
        <v>191</v>
      </c>
      <c r="DB175" s="240"/>
      <c r="DC175" s="241" t="s">
        <v>191</v>
      </c>
      <c r="DD175" s="240"/>
      <c r="DE175" s="241" t="s">
        <v>191</v>
      </c>
      <c r="DF175" s="240"/>
      <c r="DG175" s="241" t="s">
        <v>191</v>
      </c>
      <c r="DH175" s="240"/>
      <c r="DI175" s="241" t="s">
        <v>191</v>
      </c>
      <c r="DJ175" s="240"/>
      <c r="DK175" s="241" t="s">
        <v>191</v>
      </c>
      <c r="DL175" s="240"/>
      <c r="DM175" s="241" t="s">
        <v>191</v>
      </c>
      <c r="DN175" s="240"/>
      <c r="DO175" s="241" t="s">
        <v>191</v>
      </c>
      <c r="DP175" s="240"/>
      <c r="DQ175" s="241" t="s">
        <v>191</v>
      </c>
      <c r="DR175" s="240"/>
      <c r="DS175" s="241" t="s">
        <v>191</v>
      </c>
      <c r="DT175" s="240"/>
      <c r="DU175" s="241" t="s">
        <v>191</v>
      </c>
      <c r="DV175" s="240"/>
      <c r="DW175" s="241" t="s">
        <v>191</v>
      </c>
      <c r="DX175" s="240"/>
      <c r="DY175" s="241" t="s">
        <v>191</v>
      </c>
      <c r="DZ175" s="240"/>
      <c r="EA175" s="241" t="s">
        <v>191</v>
      </c>
      <c r="EB175" s="240"/>
      <c r="EC175" s="241" t="s">
        <v>191</v>
      </c>
      <c r="ED175" s="240"/>
      <c r="EE175" s="241" t="s">
        <v>191</v>
      </c>
      <c r="EF175" s="240"/>
      <c r="EG175" s="241" t="s">
        <v>191</v>
      </c>
      <c r="EH175" s="240"/>
      <c r="EI175" s="241" t="s">
        <v>191</v>
      </c>
      <c r="EJ175" s="240"/>
      <c r="EK175" s="241" t="s">
        <v>191</v>
      </c>
      <c r="EL175" s="240"/>
      <c r="EM175" s="241" t="s">
        <v>191</v>
      </c>
      <c r="EN175" s="240"/>
      <c r="EO175" s="241" t="s">
        <v>191</v>
      </c>
      <c r="EP175" s="240"/>
      <c r="EQ175" s="241" t="s">
        <v>191</v>
      </c>
      <c r="ER175" s="240"/>
      <c r="ES175" s="241" t="s">
        <v>191</v>
      </c>
      <c r="ET175" s="240"/>
      <c r="EU175" s="241" t="s">
        <v>191</v>
      </c>
      <c r="EV175" s="240"/>
      <c r="EW175" s="241" t="s">
        <v>191</v>
      </c>
      <c r="EX175" s="240"/>
      <c r="EY175" s="241" t="s">
        <v>191</v>
      </c>
      <c r="EZ175" s="240"/>
      <c r="FA175" s="241" t="s">
        <v>191</v>
      </c>
      <c r="FB175" s="240"/>
      <c r="FC175" s="241" t="s">
        <v>191</v>
      </c>
      <c r="FD175" s="240"/>
      <c r="FE175" s="241" t="s">
        <v>191</v>
      </c>
      <c r="FF175" s="240"/>
      <c r="FG175" s="241" t="s">
        <v>191</v>
      </c>
      <c r="FH175" s="240"/>
      <c r="FI175" s="241" t="s">
        <v>191</v>
      </c>
      <c r="FJ175" s="240"/>
      <c r="FK175" s="241" t="s">
        <v>191</v>
      </c>
      <c r="FL175" s="240"/>
      <c r="FM175" s="241" t="s">
        <v>191</v>
      </c>
      <c r="FN175" s="240"/>
      <c r="FO175" s="241" t="s">
        <v>191</v>
      </c>
      <c r="FP175" s="240"/>
      <c r="FQ175" s="241" t="s">
        <v>191</v>
      </c>
      <c r="FR175" s="240"/>
      <c r="FS175" s="241" t="s">
        <v>191</v>
      </c>
      <c r="FT175" s="240"/>
      <c r="FU175" s="241" t="s">
        <v>191</v>
      </c>
      <c r="FV175" s="240"/>
      <c r="FW175" s="241" t="s">
        <v>191</v>
      </c>
      <c r="FX175" s="240"/>
      <c r="FY175" s="241" t="s">
        <v>191</v>
      </c>
      <c r="FZ175" s="240"/>
      <c r="GA175" s="241" t="s">
        <v>191</v>
      </c>
      <c r="GB175" s="240"/>
      <c r="GC175" s="241" t="s">
        <v>191</v>
      </c>
      <c r="GD175" s="240"/>
      <c r="GE175" s="241" t="s">
        <v>191</v>
      </c>
      <c r="GF175" s="240"/>
      <c r="GG175" s="241" t="s">
        <v>191</v>
      </c>
      <c r="GH175" s="240"/>
      <c r="GI175" s="241" t="s">
        <v>191</v>
      </c>
      <c r="GJ175" s="240"/>
      <c r="GK175" s="241" t="s">
        <v>191</v>
      </c>
      <c r="GL175" s="240"/>
      <c r="GM175" s="241" t="s">
        <v>191</v>
      </c>
      <c r="GN175" s="240"/>
      <c r="GO175" s="241" t="s">
        <v>191</v>
      </c>
      <c r="GP175" s="240"/>
      <c r="GQ175" s="241" t="s">
        <v>191</v>
      </c>
      <c r="GR175" s="240"/>
      <c r="GS175" s="241" t="s">
        <v>191</v>
      </c>
      <c r="GT175" s="240"/>
      <c r="GU175" s="241" t="s">
        <v>191</v>
      </c>
      <c r="GV175" s="240"/>
      <c r="GW175" s="241" t="s">
        <v>191</v>
      </c>
      <c r="GX175" s="240"/>
      <c r="GY175" s="241" t="s">
        <v>191</v>
      </c>
      <c r="GZ175" s="240"/>
      <c r="HA175" s="241" t="s">
        <v>191</v>
      </c>
      <c r="HB175" s="240"/>
      <c r="HC175" s="241" t="s">
        <v>191</v>
      </c>
      <c r="HD175" s="240"/>
      <c r="HE175" s="241" t="s">
        <v>191</v>
      </c>
      <c r="HF175" s="240"/>
      <c r="HG175" s="241" t="s">
        <v>191</v>
      </c>
      <c r="HH175" s="240"/>
      <c r="HI175" s="241" t="s">
        <v>191</v>
      </c>
      <c r="HJ175" s="240"/>
      <c r="HK175" s="241" t="s">
        <v>191</v>
      </c>
      <c r="HL175" s="240"/>
      <c r="HM175" s="241" t="s">
        <v>191</v>
      </c>
      <c r="HN175" s="240"/>
      <c r="HO175" s="241" t="s">
        <v>191</v>
      </c>
      <c r="HP175" s="240"/>
      <c r="HQ175" s="241" t="s">
        <v>191</v>
      </c>
      <c r="HR175" s="240"/>
      <c r="HS175" s="241" t="s">
        <v>191</v>
      </c>
      <c r="HT175" s="240"/>
      <c r="HU175" s="241" t="s">
        <v>191</v>
      </c>
      <c r="HV175" s="240"/>
      <c r="HW175" s="241" t="s">
        <v>191</v>
      </c>
      <c r="HX175" s="240"/>
      <c r="HY175" s="241" t="s">
        <v>191</v>
      </c>
      <c r="HZ175" s="240"/>
      <c r="IA175" s="241" t="s">
        <v>191</v>
      </c>
      <c r="IB175" s="240"/>
      <c r="IC175" s="241" t="s">
        <v>191</v>
      </c>
      <c r="ID175" s="240"/>
      <c r="IE175" s="241" t="s">
        <v>191</v>
      </c>
      <c r="IF175" s="240"/>
      <c r="IG175" s="241" t="s">
        <v>191</v>
      </c>
      <c r="IH175" s="240"/>
      <c r="II175" s="241" t="s">
        <v>191</v>
      </c>
    </row>
    <row r="176" spans="1:243" ht="15.75" customHeight="1" x14ac:dyDescent="0.2">
      <c r="A176" s="626"/>
      <c r="B176" s="628"/>
      <c r="C176" s="636"/>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v>0</v>
      </c>
      <c r="W176" s="243"/>
      <c r="X176" s="242">
        <v>0</v>
      </c>
      <c r="Y176" s="243"/>
      <c r="Z176" s="242">
        <v>0</v>
      </c>
      <c r="AA176" s="243"/>
      <c r="AB176" s="242">
        <v>0</v>
      </c>
      <c r="AC176" s="243"/>
      <c r="AD176" s="242">
        <v>0</v>
      </c>
      <c r="AE176" s="243"/>
      <c r="AF176" s="242">
        <v>0</v>
      </c>
      <c r="AG176" s="243"/>
      <c r="AH176" s="242">
        <v>0</v>
      </c>
      <c r="AI176" s="243"/>
      <c r="AJ176" s="242">
        <v>0</v>
      </c>
      <c r="AK176" s="243"/>
      <c r="AL176" s="242">
        <v>0</v>
      </c>
      <c r="AM176" s="243"/>
      <c r="AN176" s="242">
        <v>0</v>
      </c>
      <c r="AO176" s="243"/>
      <c r="AP176" s="242">
        <v>0</v>
      </c>
      <c r="AQ176" s="243"/>
      <c r="AR176" s="242">
        <v>0</v>
      </c>
      <c r="AS176" s="243"/>
      <c r="AT176" s="242">
        <v>0</v>
      </c>
      <c r="AU176" s="243"/>
      <c r="AV176" s="242">
        <v>0</v>
      </c>
      <c r="AW176" s="243"/>
      <c r="AX176" s="242">
        <v>0</v>
      </c>
      <c r="AY176" s="243"/>
      <c r="AZ176" s="242">
        <v>0</v>
      </c>
      <c r="BA176" s="243"/>
      <c r="BB176" s="242">
        <v>0</v>
      </c>
      <c r="BC176" s="243"/>
      <c r="BD176" s="242">
        <v>0</v>
      </c>
      <c r="BE176" s="243"/>
      <c r="BF176" s="242">
        <v>0</v>
      </c>
      <c r="BG176" s="243"/>
      <c r="BH176" s="242">
        <v>0</v>
      </c>
      <c r="BI176" s="243"/>
      <c r="BJ176" s="242">
        <v>0</v>
      </c>
      <c r="BK176" s="243"/>
      <c r="BL176" s="242">
        <v>0</v>
      </c>
      <c r="BM176" s="243"/>
      <c r="BN176" s="242">
        <v>0</v>
      </c>
      <c r="BO176" s="243"/>
      <c r="BP176" s="242">
        <v>0</v>
      </c>
      <c r="BQ176" s="243"/>
      <c r="BR176" s="242">
        <v>0</v>
      </c>
      <c r="BS176" s="243"/>
      <c r="BT176" s="242">
        <v>0</v>
      </c>
      <c r="BU176" s="243"/>
      <c r="BV176" s="242">
        <v>0</v>
      </c>
      <c r="BW176" s="243"/>
      <c r="BX176" s="242">
        <v>0</v>
      </c>
      <c r="BY176" s="243"/>
      <c r="BZ176" s="242">
        <v>0</v>
      </c>
      <c r="CA176" s="243"/>
      <c r="CB176" s="242">
        <v>0</v>
      </c>
      <c r="CC176" s="243"/>
      <c r="CD176" s="242">
        <v>0</v>
      </c>
      <c r="CE176" s="243"/>
      <c r="CF176" s="242">
        <v>0</v>
      </c>
      <c r="CG176" s="243"/>
      <c r="CH176" s="242">
        <v>0</v>
      </c>
      <c r="CI176" s="243"/>
      <c r="CJ176" s="242">
        <v>0</v>
      </c>
      <c r="CK176" s="243"/>
      <c r="CL176" s="242">
        <v>0</v>
      </c>
      <c r="CM176" s="243"/>
      <c r="CN176" s="242">
        <v>0</v>
      </c>
      <c r="CO176" s="243"/>
      <c r="CP176" s="242">
        <v>0</v>
      </c>
      <c r="CQ176" s="243"/>
      <c r="CR176" s="242">
        <v>0</v>
      </c>
      <c r="CS176" s="243"/>
      <c r="CT176" s="242">
        <v>0</v>
      </c>
      <c r="CU176" s="243"/>
      <c r="CV176" s="242">
        <v>0</v>
      </c>
      <c r="CW176" s="243"/>
      <c r="CX176" s="242">
        <v>0</v>
      </c>
      <c r="CY176" s="243"/>
      <c r="CZ176" s="242">
        <v>0</v>
      </c>
      <c r="DA176" s="243"/>
      <c r="DB176" s="242">
        <v>0</v>
      </c>
      <c r="DC176" s="243"/>
      <c r="DD176" s="242">
        <v>0</v>
      </c>
      <c r="DE176" s="243"/>
      <c r="DF176" s="242">
        <v>0</v>
      </c>
      <c r="DG176" s="243"/>
      <c r="DH176" s="242">
        <v>0</v>
      </c>
      <c r="DI176" s="243"/>
      <c r="DJ176" s="242">
        <v>0</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26"/>
      <c r="B177" s="628"/>
      <c r="C177" s="636"/>
      <c r="D177" s="9">
        <v>0</v>
      </c>
      <c r="E177" s="506"/>
      <c r="F177" s="244"/>
      <c r="G177" s="245" t="s">
        <v>191</v>
      </c>
      <c r="H177" s="244"/>
      <c r="I177" s="245" t="s">
        <v>191</v>
      </c>
      <c r="J177" s="244"/>
      <c r="K177" s="245" t="s">
        <v>191</v>
      </c>
      <c r="L177" s="244"/>
      <c r="M177" s="245" t="s">
        <v>191</v>
      </c>
      <c r="N177" s="244"/>
      <c r="O177" s="245" t="s">
        <v>191</v>
      </c>
      <c r="P177" s="244"/>
      <c r="Q177" s="245" t="s">
        <v>191</v>
      </c>
      <c r="R177" s="244"/>
      <c r="S177" s="245" t="s">
        <v>191</v>
      </c>
      <c r="T177" s="244"/>
      <c r="U177" s="245" t="s">
        <v>191</v>
      </c>
      <c r="V177" s="244"/>
      <c r="W177" s="245" t="s">
        <v>191</v>
      </c>
      <c r="X177" s="244"/>
      <c r="Y177" s="245" t="s">
        <v>191</v>
      </c>
      <c r="Z177" s="244"/>
      <c r="AA177" s="245" t="s">
        <v>191</v>
      </c>
      <c r="AB177" s="244"/>
      <c r="AC177" s="245" t="s">
        <v>191</v>
      </c>
      <c r="AD177" s="244"/>
      <c r="AE177" s="245" t="s">
        <v>191</v>
      </c>
      <c r="AF177" s="244"/>
      <c r="AG177" s="245" t="s">
        <v>191</v>
      </c>
      <c r="AH177" s="244"/>
      <c r="AI177" s="245" t="s">
        <v>191</v>
      </c>
      <c r="AJ177" s="244"/>
      <c r="AK177" s="245" t="s">
        <v>191</v>
      </c>
      <c r="AL177" s="244"/>
      <c r="AM177" s="245" t="s">
        <v>191</v>
      </c>
      <c r="AN177" s="244"/>
      <c r="AO177" s="245" t="s">
        <v>191</v>
      </c>
      <c r="AP177" s="244"/>
      <c r="AQ177" s="245" t="s">
        <v>191</v>
      </c>
      <c r="AR177" s="244"/>
      <c r="AS177" s="245" t="s">
        <v>191</v>
      </c>
      <c r="AT177" s="244"/>
      <c r="AU177" s="245" t="s">
        <v>191</v>
      </c>
      <c r="AV177" s="244"/>
      <c r="AW177" s="245" t="s">
        <v>191</v>
      </c>
      <c r="AX177" s="244"/>
      <c r="AY177" s="245" t="s">
        <v>191</v>
      </c>
      <c r="AZ177" s="244"/>
      <c r="BA177" s="245" t="s">
        <v>191</v>
      </c>
      <c r="BB177" s="244"/>
      <c r="BC177" s="245" t="s">
        <v>191</v>
      </c>
      <c r="BD177" s="244"/>
      <c r="BE177" s="245" t="s">
        <v>191</v>
      </c>
      <c r="BF177" s="244"/>
      <c r="BG177" s="245" t="s">
        <v>191</v>
      </c>
      <c r="BH177" s="244"/>
      <c r="BI177" s="245" t="s">
        <v>191</v>
      </c>
      <c r="BJ177" s="244"/>
      <c r="BK177" s="245" t="s">
        <v>191</v>
      </c>
      <c r="BL177" s="244"/>
      <c r="BM177" s="245" t="s">
        <v>191</v>
      </c>
      <c r="BN177" s="244"/>
      <c r="BO177" s="245" t="s">
        <v>191</v>
      </c>
      <c r="BP177" s="244"/>
      <c r="BQ177" s="245" t="s">
        <v>191</v>
      </c>
      <c r="BR177" s="244"/>
      <c r="BS177" s="245" t="s">
        <v>191</v>
      </c>
      <c r="BT177" s="244"/>
      <c r="BU177" s="245" t="s">
        <v>191</v>
      </c>
      <c r="BV177" s="244"/>
      <c r="BW177" s="245" t="s">
        <v>191</v>
      </c>
      <c r="BX177" s="244"/>
      <c r="BY177" s="245" t="s">
        <v>191</v>
      </c>
      <c r="BZ177" s="244"/>
      <c r="CA177" s="245" t="s">
        <v>191</v>
      </c>
      <c r="CB177" s="244"/>
      <c r="CC177" s="245" t="s">
        <v>191</v>
      </c>
      <c r="CD177" s="244"/>
      <c r="CE177" s="245" t="s">
        <v>191</v>
      </c>
      <c r="CF177" s="244"/>
      <c r="CG177" s="245" t="s">
        <v>191</v>
      </c>
      <c r="CH177" s="244"/>
      <c r="CI177" s="245" t="s">
        <v>191</v>
      </c>
      <c r="CJ177" s="244"/>
      <c r="CK177" s="245" t="s">
        <v>191</v>
      </c>
      <c r="CL177" s="244"/>
      <c r="CM177" s="245" t="s">
        <v>191</v>
      </c>
      <c r="CN177" s="244"/>
      <c r="CO177" s="245" t="s">
        <v>191</v>
      </c>
      <c r="CP177" s="244"/>
      <c r="CQ177" s="245" t="s">
        <v>191</v>
      </c>
      <c r="CR177" s="244"/>
      <c r="CS177" s="245" t="s">
        <v>191</v>
      </c>
      <c r="CT177" s="244"/>
      <c r="CU177" s="245" t="s">
        <v>191</v>
      </c>
      <c r="CV177" s="244"/>
      <c r="CW177" s="245" t="s">
        <v>191</v>
      </c>
      <c r="CX177" s="244"/>
      <c r="CY177" s="245" t="s">
        <v>191</v>
      </c>
      <c r="CZ177" s="244"/>
      <c r="DA177" s="245" t="s">
        <v>191</v>
      </c>
      <c r="DB177" s="244"/>
      <c r="DC177" s="245" t="s">
        <v>191</v>
      </c>
      <c r="DD177" s="244"/>
      <c r="DE177" s="245" t="s">
        <v>191</v>
      </c>
      <c r="DF177" s="244"/>
      <c r="DG177" s="245" t="s">
        <v>191</v>
      </c>
      <c r="DH177" s="244"/>
      <c r="DI177" s="245" t="s">
        <v>191</v>
      </c>
      <c r="DJ177" s="244"/>
      <c r="DK177" s="245" t="s">
        <v>191</v>
      </c>
      <c r="DL177" s="244"/>
      <c r="DM177" s="245" t="s">
        <v>191</v>
      </c>
      <c r="DN177" s="244"/>
      <c r="DO177" s="245" t="s">
        <v>191</v>
      </c>
      <c r="DP177" s="244"/>
      <c r="DQ177" s="245" t="s">
        <v>191</v>
      </c>
      <c r="DR177" s="244"/>
      <c r="DS177" s="245" t="s">
        <v>191</v>
      </c>
      <c r="DT177" s="244"/>
      <c r="DU177" s="245" t="s">
        <v>191</v>
      </c>
      <c r="DV177" s="244"/>
      <c r="DW177" s="245" t="s">
        <v>191</v>
      </c>
      <c r="DX177" s="244"/>
      <c r="DY177" s="245" t="s">
        <v>191</v>
      </c>
      <c r="DZ177" s="244"/>
      <c r="EA177" s="245" t="s">
        <v>191</v>
      </c>
      <c r="EB177" s="244"/>
      <c r="EC177" s="245" t="s">
        <v>191</v>
      </c>
      <c r="ED177" s="244"/>
      <c r="EE177" s="245" t="s">
        <v>191</v>
      </c>
      <c r="EF177" s="244"/>
      <c r="EG177" s="245" t="s">
        <v>191</v>
      </c>
      <c r="EH177" s="244"/>
      <c r="EI177" s="245" t="s">
        <v>191</v>
      </c>
      <c r="EJ177" s="244"/>
      <c r="EK177" s="245" t="s">
        <v>191</v>
      </c>
      <c r="EL177" s="244"/>
      <c r="EM177" s="245" t="s">
        <v>191</v>
      </c>
      <c r="EN177" s="244"/>
      <c r="EO177" s="245" t="s">
        <v>191</v>
      </c>
      <c r="EP177" s="244"/>
      <c r="EQ177" s="245" t="s">
        <v>191</v>
      </c>
      <c r="ER177" s="244"/>
      <c r="ES177" s="245" t="s">
        <v>191</v>
      </c>
      <c r="ET177" s="244"/>
      <c r="EU177" s="245" t="s">
        <v>191</v>
      </c>
      <c r="EV177" s="244"/>
      <c r="EW177" s="245" t="s">
        <v>191</v>
      </c>
      <c r="EX177" s="244"/>
      <c r="EY177" s="245" t="s">
        <v>191</v>
      </c>
      <c r="EZ177" s="244"/>
      <c r="FA177" s="245" t="s">
        <v>191</v>
      </c>
      <c r="FB177" s="244"/>
      <c r="FC177" s="245" t="s">
        <v>191</v>
      </c>
      <c r="FD177" s="244"/>
      <c r="FE177" s="245" t="s">
        <v>191</v>
      </c>
      <c r="FF177" s="244"/>
      <c r="FG177" s="245" t="s">
        <v>191</v>
      </c>
      <c r="FH177" s="244"/>
      <c r="FI177" s="245" t="s">
        <v>191</v>
      </c>
      <c r="FJ177" s="244"/>
      <c r="FK177" s="245" t="s">
        <v>191</v>
      </c>
      <c r="FL177" s="244"/>
      <c r="FM177" s="245" t="s">
        <v>191</v>
      </c>
      <c r="FN177" s="244"/>
      <c r="FO177" s="245" t="s">
        <v>191</v>
      </c>
      <c r="FP177" s="244"/>
      <c r="FQ177" s="245" t="s">
        <v>191</v>
      </c>
      <c r="FR177" s="244"/>
      <c r="FS177" s="245" t="s">
        <v>191</v>
      </c>
      <c r="FT177" s="244"/>
      <c r="FU177" s="245" t="s">
        <v>191</v>
      </c>
      <c r="FV177" s="244"/>
      <c r="FW177" s="245" t="s">
        <v>191</v>
      </c>
      <c r="FX177" s="244"/>
      <c r="FY177" s="245" t="s">
        <v>191</v>
      </c>
      <c r="FZ177" s="244"/>
      <c r="GA177" s="245" t="s">
        <v>191</v>
      </c>
      <c r="GB177" s="244"/>
      <c r="GC177" s="245" t="s">
        <v>191</v>
      </c>
      <c r="GD177" s="244"/>
      <c r="GE177" s="245" t="s">
        <v>191</v>
      </c>
      <c r="GF177" s="244"/>
      <c r="GG177" s="245" t="s">
        <v>191</v>
      </c>
      <c r="GH177" s="244"/>
      <c r="GI177" s="245" t="s">
        <v>191</v>
      </c>
      <c r="GJ177" s="244"/>
      <c r="GK177" s="245" t="s">
        <v>191</v>
      </c>
      <c r="GL177" s="244"/>
      <c r="GM177" s="245" t="s">
        <v>191</v>
      </c>
      <c r="GN177" s="244"/>
      <c r="GO177" s="245" t="s">
        <v>191</v>
      </c>
      <c r="GP177" s="244"/>
      <c r="GQ177" s="245" t="s">
        <v>191</v>
      </c>
      <c r="GR177" s="244"/>
      <c r="GS177" s="245" t="s">
        <v>191</v>
      </c>
      <c r="GT177" s="244"/>
      <c r="GU177" s="245" t="s">
        <v>191</v>
      </c>
      <c r="GV177" s="244"/>
      <c r="GW177" s="245" t="s">
        <v>191</v>
      </c>
      <c r="GX177" s="244"/>
      <c r="GY177" s="245" t="s">
        <v>191</v>
      </c>
      <c r="GZ177" s="244"/>
      <c r="HA177" s="245" t="s">
        <v>191</v>
      </c>
      <c r="HB177" s="244"/>
      <c r="HC177" s="245" t="s">
        <v>191</v>
      </c>
      <c r="HD177" s="244"/>
      <c r="HE177" s="245" t="s">
        <v>191</v>
      </c>
      <c r="HF177" s="244"/>
      <c r="HG177" s="245" t="s">
        <v>191</v>
      </c>
      <c r="HH177" s="244"/>
      <c r="HI177" s="245" t="s">
        <v>191</v>
      </c>
      <c r="HJ177" s="244"/>
      <c r="HK177" s="245" t="s">
        <v>191</v>
      </c>
      <c r="HL177" s="244"/>
      <c r="HM177" s="245" t="s">
        <v>191</v>
      </c>
      <c r="HN177" s="244"/>
      <c r="HO177" s="245" t="s">
        <v>191</v>
      </c>
      <c r="HP177" s="244"/>
      <c r="HQ177" s="245" t="s">
        <v>191</v>
      </c>
      <c r="HR177" s="244"/>
      <c r="HS177" s="245" t="s">
        <v>191</v>
      </c>
      <c r="HT177" s="244"/>
      <c r="HU177" s="245" t="s">
        <v>191</v>
      </c>
      <c r="HV177" s="244"/>
      <c r="HW177" s="245" t="s">
        <v>191</v>
      </c>
      <c r="HX177" s="244"/>
      <c r="HY177" s="245" t="s">
        <v>191</v>
      </c>
      <c r="HZ177" s="244"/>
      <c r="IA177" s="245" t="s">
        <v>191</v>
      </c>
      <c r="IB177" s="244"/>
      <c r="IC177" s="245" t="s">
        <v>191</v>
      </c>
      <c r="ID177" s="244"/>
      <c r="IE177" s="245" t="s">
        <v>191</v>
      </c>
      <c r="IF177" s="244"/>
      <c r="IG177" s="245" t="s">
        <v>191</v>
      </c>
      <c r="IH177" s="244"/>
      <c r="II177" s="245" t="s">
        <v>191</v>
      </c>
    </row>
    <row r="178" spans="1:243" ht="15.75" customHeight="1" x14ac:dyDescent="0.2">
      <c r="A178" s="626"/>
      <c r="B178" s="628"/>
      <c r="C178" s="636"/>
      <c r="D178" s="10">
        <v>0</v>
      </c>
      <c r="E178" s="507" t="s">
        <v>7</v>
      </c>
      <c r="F178" s="238">
        <v>0</v>
      </c>
      <c r="G178" s="239"/>
      <c r="H178" s="238">
        <v>0</v>
      </c>
      <c r="I178" s="239"/>
      <c r="J178" s="238">
        <v>0</v>
      </c>
      <c r="K178" s="239"/>
      <c r="L178" s="238">
        <v>0</v>
      </c>
      <c r="M178" s="239"/>
      <c r="N178" s="238">
        <v>0</v>
      </c>
      <c r="O178" s="239"/>
      <c r="P178" s="238">
        <v>0</v>
      </c>
      <c r="Q178" s="239"/>
      <c r="R178" s="238">
        <v>0</v>
      </c>
      <c r="S178" s="239"/>
      <c r="T178" s="238">
        <v>0</v>
      </c>
      <c r="U178" s="239"/>
      <c r="V178" s="238">
        <v>0</v>
      </c>
      <c r="W178" s="239"/>
      <c r="X178" s="238">
        <v>0</v>
      </c>
      <c r="Y178" s="239"/>
      <c r="Z178" s="238">
        <v>0</v>
      </c>
      <c r="AA178" s="239"/>
      <c r="AB178" s="238">
        <v>0</v>
      </c>
      <c r="AC178" s="239"/>
      <c r="AD178" s="238">
        <v>0</v>
      </c>
      <c r="AE178" s="239"/>
      <c r="AF178" s="238">
        <v>0</v>
      </c>
      <c r="AG178" s="239"/>
      <c r="AH178" s="238">
        <v>0</v>
      </c>
      <c r="AI178" s="239"/>
      <c r="AJ178" s="238">
        <v>0</v>
      </c>
      <c r="AK178" s="239"/>
      <c r="AL178" s="238">
        <v>0</v>
      </c>
      <c r="AM178" s="239"/>
      <c r="AN178" s="238">
        <v>0</v>
      </c>
      <c r="AO178" s="239"/>
      <c r="AP178" s="238">
        <v>0</v>
      </c>
      <c r="AQ178" s="239"/>
      <c r="AR178" s="238">
        <v>0</v>
      </c>
      <c r="AS178" s="239"/>
      <c r="AT178" s="238">
        <v>0</v>
      </c>
      <c r="AU178" s="239"/>
      <c r="AV178" s="238">
        <v>0</v>
      </c>
      <c r="AW178" s="239"/>
      <c r="AX178" s="238">
        <v>0</v>
      </c>
      <c r="AY178" s="239"/>
      <c r="AZ178" s="238">
        <v>0</v>
      </c>
      <c r="BA178" s="239"/>
      <c r="BB178" s="238">
        <v>0</v>
      </c>
      <c r="BC178" s="239"/>
      <c r="BD178" s="238">
        <v>0</v>
      </c>
      <c r="BE178" s="239"/>
      <c r="BF178" s="238">
        <v>0</v>
      </c>
      <c r="BG178" s="239"/>
      <c r="BH178" s="238">
        <v>0</v>
      </c>
      <c r="BI178" s="239"/>
      <c r="BJ178" s="238">
        <v>0</v>
      </c>
      <c r="BK178" s="239"/>
      <c r="BL178" s="238">
        <v>0</v>
      </c>
      <c r="BM178" s="239"/>
      <c r="BN178" s="238">
        <v>0</v>
      </c>
      <c r="BO178" s="239"/>
      <c r="BP178" s="238">
        <v>0</v>
      </c>
      <c r="BQ178" s="239"/>
      <c r="BR178" s="238">
        <v>0</v>
      </c>
      <c r="BS178" s="239"/>
      <c r="BT178" s="238">
        <v>0</v>
      </c>
      <c r="BU178" s="239"/>
      <c r="BV178" s="238">
        <v>0</v>
      </c>
      <c r="BW178" s="239"/>
      <c r="BX178" s="238">
        <v>0</v>
      </c>
      <c r="BY178" s="239"/>
      <c r="BZ178" s="238">
        <v>0</v>
      </c>
      <c r="CA178" s="239"/>
      <c r="CB178" s="238">
        <v>0</v>
      </c>
      <c r="CC178" s="239"/>
      <c r="CD178" s="238">
        <v>0</v>
      </c>
      <c r="CE178" s="239"/>
      <c r="CF178" s="238">
        <v>0</v>
      </c>
      <c r="CG178" s="239"/>
      <c r="CH178" s="238">
        <v>0</v>
      </c>
      <c r="CI178" s="239"/>
      <c r="CJ178" s="238">
        <v>0</v>
      </c>
      <c r="CK178" s="239"/>
      <c r="CL178" s="238">
        <v>0</v>
      </c>
      <c r="CM178" s="239"/>
      <c r="CN178" s="238">
        <v>0</v>
      </c>
      <c r="CO178" s="239"/>
      <c r="CP178" s="238">
        <v>0</v>
      </c>
      <c r="CQ178" s="239"/>
      <c r="CR178" s="238">
        <v>0</v>
      </c>
      <c r="CS178" s="239"/>
      <c r="CT178" s="238">
        <v>0</v>
      </c>
      <c r="CU178" s="239"/>
      <c r="CV178" s="238">
        <v>0</v>
      </c>
      <c r="CW178" s="239"/>
      <c r="CX178" s="238">
        <v>0</v>
      </c>
      <c r="CY178" s="239"/>
      <c r="CZ178" s="238">
        <v>0</v>
      </c>
      <c r="DA178" s="239"/>
      <c r="DB178" s="238">
        <v>0</v>
      </c>
      <c r="DC178" s="239"/>
      <c r="DD178" s="238">
        <v>0</v>
      </c>
      <c r="DE178" s="239"/>
      <c r="DF178" s="238">
        <v>0</v>
      </c>
      <c r="DG178" s="239"/>
      <c r="DH178" s="238">
        <v>0</v>
      </c>
      <c r="DI178" s="239"/>
      <c r="DJ178" s="238">
        <v>0</v>
      </c>
      <c r="DK178" s="239"/>
      <c r="DL178" s="238">
        <v>0</v>
      </c>
      <c r="DM178" s="239"/>
      <c r="DN178" s="238">
        <v>0</v>
      </c>
      <c r="DO178" s="239"/>
      <c r="DP178" s="238">
        <v>0</v>
      </c>
      <c r="DQ178" s="239"/>
      <c r="DR178" s="238">
        <v>0</v>
      </c>
      <c r="DS178" s="239"/>
      <c r="DT178" s="238">
        <v>0</v>
      </c>
      <c r="DU178" s="239"/>
      <c r="DV178" s="238">
        <v>0</v>
      </c>
      <c r="DW178" s="239"/>
      <c r="DX178" s="238">
        <v>0</v>
      </c>
      <c r="DY178" s="239"/>
      <c r="DZ178" s="238">
        <v>0</v>
      </c>
      <c r="EA178" s="239"/>
      <c r="EB178" s="238">
        <v>0</v>
      </c>
      <c r="EC178" s="239"/>
      <c r="ED178" s="238">
        <v>0</v>
      </c>
      <c r="EE178" s="239"/>
      <c r="EF178" s="238">
        <v>0</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26"/>
      <c r="B179" s="628"/>
      <c r="C179" s="636"/>
      <c r="D179" s="8" t="s">
        <v>8</v>
      </c>
      <c r="E179" s="508"/>
      <c r="F179" s="246"/>
      <c r="G179" s="247" t="s">
        <v>191</v>
      </c>
      <c r="H179" s="246"/>
      <c r="I179" s="247" t="s">
        <v>191</v>
      </c>
      <c r="J179" s="246"/>
      <c r="K179" s="247" t="s">
        <v>191</v>
      </c>
      <c r="L179" s="246"/>
      <c r="M179" s="247" t="s">
        <v>191</v>
      </c>
      <c r="N179" s="246"/>
      <c r="O179" s="247" t="s">
        <v>191</v>
      </c>
      <c r="P179" s="246"/>
      <c r="Q179" s="247" t="s">
        <v>191</v>
      </c>
      <c r="R179" s="246"/>
      <c r="S179" s="247" t="s">
        <v>191</v>
      </c>
      <c r="T179" s="246"/>
      <c r="U179" s="247" t="s">
        <v>191</v>
      </c>
      <c r="V179" s="246"/>
      <c r="W179" s="247" t="s">
        <v>191</v>
      </c>
      <c r="X179" s="246"/>
      <c r="Y179" s="247" t="s">
        <v>191</v>
      </c>
      <c r="Z179" s="246"/>
      <c r="AA179" s="247" t="s">
        <v>191</v>
      </c>
      <c r="AB179" s="246"/>
      <c r="AC179" s="247" t="s">
        <v>191</v>
      </c>
      <c r="AD179" s="246"/>
      <c r="AE179" s="247" t="s">
        <v>191</v>
      </c>
      <c r="AF179" s="246"/>
      <c r="AG179" s="247" t="s">
        <v>191</v>
      </c>
      <c r="AH179" s="246"/>
      <c r="AI179" s="247" t="s">
        <v>191</v>
      </c>
      <c r="AJ179" s="246"/>
      <c r="AK179" s="247" t="s">
        <v>191</v>
      </c>
      <c r="AL179" s="246"/>
      <c r="AM179" s="247" t="s">
        <v>191</v>
      </c>
      <c r="AN179" s="246"/>
      <c r="AO179" s="247" t="s">
        <v>191</v>
      </c>
      <c r="AP179" s="246"/>
      <c r="AQ179" s="247" t="s">
        <v>191</v>
      </c>
      <c r="AR179" s="246"/>
      <c r="AS179" s="247" t="s">
        <v>191</v>
      </c>
      <c r="AT179" s="246"/>
      <c r="AU179" s="247" t="s">
        <v>191</v>
      </c>
      <c r="AV179" s="246"/>
      <c r="AW179" s="247" t="s">
        <v>191</v>
      </c>
      <c r="AX179" s="246"/>
      <c r="AY179" s="247" t="s">
        <v>191</v>
      </c>
      <c r="AZ179" s="246"/>
      <c r="BA179" s="247" t="s">
        <v>191</v>
      </c>
      <c r="BB179" s="246"/>
      <c r="BC179" s="247" t="s">
        <v>191</v>
      </c>
      <c r="BD179" s="246"/>
      <c r="BE179" s="247" t="s">
        <v>191</v>
      </c>
      <c r="BF179" s="246"/>
      <c r="BG179" s="247" t="s">
        <v>191</v>
      </c>
      <c r="BH179" s="246"/>
      <c r="BI179" s="247" t="s">
        <v>191</v>
      </c>
      <c r="BJ179" s="246"/>
      <c r="BK179" s="247" t="s">
        <v>191</v>
      </c>
      <c r="BL179" s="246"/>
      <c r="BM179" s="247" t="s">
        <v>191</v>
      </c>
      <c r="BN179" s="246"/>
      <c r="BO179" s="247" t="s">
        <v>191</v>
      </c>
      <c r="BP179" s="246"/>
      <c r="BQ179" s="247" t="s">
        <v>191</v>
      </c>
      <c r="BR179" s="246"/>
      <c r="BS179" s="247" t="s">
        <v>191</v>
      </c>
      <c r="BT179" s="246"/>
      <c r="BU179" s="247" t="s">
        <v>191</v>
      </c>
      <c r="BV179" s="246"/>
      <c r="BW179" s="247" t="s">
        <v>191</v>
      </c>
      <c r="BX179" s="246"/>
      <c r="BY179" s="247" t="s">
        <v>191</v>
      </c>
      <c r="BZ179" s="246"/>
      <c r="CA179" s="247" t="s">
        <v>191</v>
      </c>
      <c r="CB179" s="246"/>
      <c r="CC179" s="247" t="s">
        <v>191</v>
      </c>
      <c r="CD179" s="246"/>
      <c r="CE179" s="247" t="s">
        <v>191</v>
      </c>
      <c r="CF179" s="246"/>
      <c r="CG179" s="247" t="s">
        <v>191</v>
      </c>
      <c r="CH179" s="246"/>
      <c r="CI179" s="247" t="s">
        <v>191</v>
      </c>
      <c r="CJ179" s="246"/>
      <c r="CK179" s="247" t="s">
        <v>191</v>
      </c>
      <c r="CL179" s="246"/>
      <c r="CM179" s="247" t="s">
        <v>191</v>
      </c>
      <c r="CN179" s="246"/>
      <c r="CO179" s="247" t="s">
        <v>191</v>
      </c>
      <c r="CP179" s="246"/>
      <c r="CQ179" s="247" t="s">
        <v>191</v>
      </c>
      <c r="CR179" s="246"/>
      <c r="CS179" s="247" t="s">
        <v>191</v>
      </c>
      <c r="CT179" s="246"/>
      <c r="CU179" s="247" t="s">
        <v>191</v>
      </c>
      <c r="CV179" s="246"/>
      <c r="CW179" s="247" t="s">
        <v>191</v>
      </c>
      <c r="CX179" s="246"/>
      <c r="CY179" s="247" t="s">
        <v>191</v>
      </c>
      <c r="CZ179" s="246"/>
      <c r="DA179" s="247" t="s">
        <v>191</v>
      </c>
      <c r="DB179" s="246"/>
      <c r="DC179" s="247" t="s">
        <v>191</v>
      </c>
      <c r="DD179" s="246"/>
      <c r="DE179" s="247" t="s">
        <v>191</v>
      </c>
      <c r="DF179" s="246"/>
      <c r="DG179" s="247" t="s">
        <v>191</v>
      </c>
      <c r="DH179" s="246"/>
      <c r="DI179" s="247" t="s">
        <v>191</v>
      </c>
      <c r="DJ179" s="246"/>
      <c r="DK179" s="247" t="s">
        <v>191</v>
      </c>
      <c r="DL179" s="246"/>
      <c r="DM179" s="247" t="s">
        <v>191</v>
      </c>
      <c r="DN179" s="246"/>
      <c r="DO179" s="247" t="s">
        <v>191</v>
      </c>
      <c r="DP179" s="246"/>
      <c r="DQ179" s="247" t="s">
        <v>191</v>
      </c>
      <c r="DR179" s="246"/>
      <c r="DS179" s="247" t="s">
        <v>191</v>
      </c>
      <c r="DT179" s="246"/>
      <c r="DU179" s="247" t="s">
        <v>191</v>
      </c>
      <c r="DV179" s="246"/>
      <c r="DW179" s="247" t="s">
        <v>191</v>
      </c>
      <c r="DX179" s="246"/>
      <c r="DY179" s="247" t="s">
        <v>191</v>
      </c>
      <c r="DZ179" s="246"/>
      <c r="EA179" s="247" t="s">
        <v>191</v>
      </c>
      <c r="EB179" s="246"/>
      <c r="EC179" s="247" t="s">
        <v>191</v>
      </c>
      <c r="ED179" s="246"/>
      <c r="EE179" s="247" t="s">
        <v>191</v>
      </c>
      <c r="EF179" s="246"/>
      <c r="EG179" s="247" t="s">
        <v>191</v>
      </c>
      <c r="EH179" s="246"/>
      <c r="EI179" s="247" t="s">
        <v>191</v>
      </c>
      <c r="EJ179" s="246"/>
      <c r="EK179" s="247" t="s">
        <v>191</v>
      </c>
      <c r="EL179" s="246"/>
      <c r="EM179" s="247" t="s">
        <v>191</v>
      </c>
      <c r="EN179" s="246"/>
      <c r="EO179" s="247" t="s">
        <v>191</v>
      </c>
      <c r="EP179" s="246"/>
      <c r="EQ179" s="247" t="s">
        <v>191</v>
      </c>
      <c r="ER179" s="246"/>
      <c r="ES179" s="247" t="s">
        <v>191</v>
      </c>
      <c r="ET179" s="246"/>
      <c r="EU179" s="247" t="s">
        <v>191</v>
      </c>
      <c r="EV179" s="246"/>
      <c r="EW179" s="247" t="s">
        <v>191</v>
      </c>
      <c r="EX179" s="246"/>
      <c r="EY179" s="247" t="s">
        <v>191</v>
      </c>
      <c r="EZ179" s="246"/>
      <c r="FA179" s="247" t="s">
        <v>191</v>
      </c>
      <c r="FB179" s="246"/>
      <c r="FC179" s="247" t="s">
        <v>191</v>
      </c>
      <c r="FD179" s="246"/>
      <c r="FE179" s="247" t="s">
        <v>191</v>
      </c>
      <c r="FF179" s="246"/>
      <c r="FG179" s="247" t="s">
        <v>191</v>
      </c>
      <c r="FH179" s="246"/>
      <c r="FI179" s="247" t="s">
        <v>191</v>
      </c>
      <c r="FJ179" s="246"/>
      <c r="FK179" s="247" t="s">
        <v>191</v>
      </c>
      <c r="FL179" s="246"/>
      <c r="FM179" s="247" t="s">
        <v>191</v>
      </c>
      <c r="FN179" s="246"/>
      <c r="FO179" s="247" t="s">
        <v>191</v>
      </c>
      <c r="FP179" s="246"/>
      <c r="FQ179" s="247" t="s">
        <v>191</v>
      </c>
      <c r="FR179" s="246"/>
      <c r="FS179" s="247" t="s">
        <v>191</v>
      </c>
      <c r="FT179" s="246"/>
      <c r="FU179" s="247" t="s">
        <v>191</v>
      </c>
      <c r="FV179" s="246"/>
      <c r="FW179" s="247" t="s">
        <v>191</v>
      </c>
      <c r="FX179" s="246"/>
      <c r="FY179" s="247" t="s">
        <v>191</v>
      </c>
      <c r="FZ179" s="246"/>
      <c r="GA179" s="247" t="s">
        <v>191</v>
      </c>
      <c r="GB179" s="246"/>
      <c r="GC179" s="247" t="s">
        <v>191</v>
      </c>
      <c r="GD179" s="246"/>
      <c r="GE179" s="247" t="s">
        <v>191</v>
      </c>
      <c r="GF179" s="246"/>
      <c r="GG179" s="247" t="s">
        <v>191</v>
      </c>
      <c r="GH179" s="246"/>
      <c r="GI179" s="247" t="s">
        <v>191</v>
      </c>
      <c r="GJ179" s="246"/>
      <c r="GK179" s="247" t="s">
        <v>191</v>
      </c>
      <c r="GL179" s="246"/>
      <c r="GM179" s="247" t="s">
        <v>191</v>
      </c>
      <c r="GN179" s="246"/>
      <c r="GO179" s="247" t="s">
        <v>191</v>
      </c>
      <c r="GP179" s="246"/>
      <c r="GQ179" s="247" t="s">
        <v>191</v>
      </c>
      <c r="GR179" s="246"/>
      <c r="GS179" s="247" t="s">
        <v>191</v>
      </c>
      <c r="GT179" s="246"/>
      <c r="GU179" s="247" t="s">
        <v>191</v>
      </c>
      <c r="GV179" s="246"/>
      <c r="GW179" s="247" t="s">
        <v>191</v>
      </c>
      <c r="GX179" s="246"/>
      <c r="GY179" s="247" t="s">
        <v>191</v>
      </c>
      <c r="GZ179" s="246"/>
      <c r="HA179" s="247" t="s">
        <v>191</v>
      </c>
      <c r="HB179" s="246"/>
      <c r="HC179" s="247" t="s">
        <v>191</v>
      </c>
      <c r="HD179" s="246"/>
      <c r="HE179" s="247" t="s">
        <v>191</v>
      </c>
      <c r="HF179" s="246"/>
      <c r="HG179" s="247" t="s">
        <v>191</v>
      </c>
      <c r="HH179" s="246"/>
      <c r="HI179" s="247" t="s">
        <v>191</v>
      </c>
      <c r="HJ179" s="246"/>
      <c r="HK179" s="247" t="s">
        <v>191</v>
      </c>
      <c r="HL179" s="246"/>
      <c r="HM179" s="247" t="s">
        <v>191</v>
      </c>
      <c r="HN179" s="246"/>
      <c r="HO179" s="247" t="s">
        <v>191</v>
      </c>
      <c r="HP179" s="246"/>
      <c r="HQ179" s="247" t="s">
        <v>191</v>
      </c>
      <c r="HR179" s="246"/>
      <c r="HS179" s="247" t="s">
        <v>191</v>
      </c>
      <c r="HT179" s="246"/>
      <c r="HU179" s="247" t="s">
        <v>191</v>
      </c>
      <c r="HV179" s="246"/>
      <c r="HW179" s="247" t="s">
        <v>191</v>
      </c>
      <c r="HX179" s="246"/>
      <c r="HY179" s="247" t="s">
        <v>191</v>
      </c>
      <c r="HZ179" s="246"/>
      <c r="IA179" s="247" t="s">
        <v>191</v>
      </c>
      <c r="IB179" s="246"/>
      <c r="IC179" s="247" t="s">
        <v>191</v>
      </c>
      <c r="ID179" s="246"/>
      <c r="IE179" s="247" t="s">
        <v>191</v>
      </c>
      <c r="IF179" s="246"/>
      <c r="IG179" s="247" t="s">
        <v>191</v>
      </c>
      <c r="IH179" s="246"/>
      <c r="II179" s="247" t="s">
        <v>191</v>
      </c>
    </row>
    <row r="180" spans="1:243" ht="15.75" customHeight="1" x14ac:dyDescent="0.2">
      <c r="A180" s="626"/>
      <c r="B180" s="628"/>
      <c r="C180" s="636"/>
      <c r="D180" s="11">
        <v>0</v>
      </c>
      <c r="E180" s="509" t="s">
        <v>9</v>
      </c>
      <c r="F180" s="240">
        <v>0</v>
      </c>
      <c r="G180" s="241"/>
      <c r="H180" s="240">
        <v>0</v>
      </c>
      <c r="I180" s="241"/>
      <c r="J180" s="240">
        <v>0</v>
      </c>
      <c r="K180" s="241"/>
      <c r="L180" s="240">
        <v>0</v>
      </c>
      <c r="M180" s="241"/>
      <c r="N180" s="240">
        <v>0</v>
      </c>
      <c r="O180" s="241"/>
      <c r="P180" s="240">
        <v>0</v>
      </c>
      <c r="Q180" s="241"/>
      <c r="R180" s="240">
        <v>0</v>
      </c>
      <c r="S180" s="241"/>
      <c r="T180" s="240">
        <v>0</v>
      </c>
      <c r="U180" s="241"/>
      <c r="V180" s="240">
        <v>0</v>
      </c>
      <c r="W180" s="241"/>
      <c r="X180" s="240">
        <v>0</v>
      </c>
      <c r="Y180" s="241"/>
      <c r="Z180" s="240">
        <v>0</v>
      </c>
      <c r="AA180" s="241"/>
      <c r="AB180" s="240">
        <v>0</v>
      </c>
      <c r="AC180" s="241"/>
      <c r="AD180" s="240">
        <v>0</v>
      </c>
      <c r="AE180" s="241"/>
      <c r="AF180" s="240">
        <v>0</v>
      </c>
      <c r="AG180" s="241"/>
      <c r="AH180" s="240">
        <v>0</v>
      </c>
      <c r="AI180" s="241"/>
      <c r="AJ180" s="240">
        <v>0</v>
      </c>
      <c r="AK180" s="241"/>
      <c r="AL180" s="240">
        <v>0</v>
      </c>
      <c r="AM180" s="241"/>
      <c r="AN180" s="240">
        <v>0</v>
      </c>
      <c r="AO180" s="241"/>
      <c r="AP180" s="240">
        <v>0</v>
      </c>
      <c r="AQ180" s="241"/>
      <c r="AR180" s="240">
        <v>0</v>
      </c>
      <c r="AS180" s="241"/>
      <c r="AT180" s="240">
        <v>0</v>
      </c>
      <c r="AU180" s="241"/>
      <c r="AV180" s="240">
        <v>0</v>
      </c>
      <c r="AW180" s="241"/>
      <c r="AX180" s="240">
        <v>0</v>
      </c>
      <c r="AY180" s="241"/>
      <c r="AZ180" s="240">
        <v>0</v>
      </c>
      <c r="BA180" s="241"/>
      <c r="BB180" s="240">
        <v>0</v>
      </c>
      <c r="BC180" s="241"/>
      <c r="BD180" s="240">
        <v>0</v>
      </c>
      <c r="BE180" s="241"/>
      <c r="BF180" s="240">
        <v>0</v>
      </c>
      <c r="BG180" s="241"/>
      <c r="BH180" s="240">
        <v>0</v>
      </c>
      <c r="BI180" s="241"/>
      <c r="BJ180" s="240">
        <v>0</v>
      </c>
      <c r="BK180" s="241"/>
      <c r="BL180" s="240">
        <v>0</v>
      </c>
      <c r="BM180" s="241"/>
      <c r="BN180" s="240">
        <v>0</v>
      </c>
      <c r="BO180" s="241"/>
      <c r="BP180" s="240">
        <v>0</v>
      </c>
      <c r="BQ180" s="241"/>
      <c r="BR180" s="240">
        <v>0</v>
      </c>
      <c r="BS180" s="241"/>
      <c r="BT180" s="240">
        <v>0</v>
      </c>
      <c r="BU180" s="241"/>
      <c r="BV180" s="240">
        <v>0</v>
      </c>
      <c r="BW180" s="241"/>
      <c r="BX180" s="240">
        <v>0</v>
      </c>
      <c r="BY180" s="241"/>
      <c r="BZ180" s="240">
        <v>0</v>
      </c>
      <c r="CA180" s="241"/>
      <c r="CB180" s="240">
        <v>0</v>
      </c>
      <c r="CC180" s="241"/>
      <c r="CD180" s="240">
        <v>0</v>
      </c>
      <c r="CE180" s="241"/>
      <c r="CF180" s="240">
        <v>0</v>
      </c>
      <c r="CG180" s="241"/>
      <c r="CH180" s="240">
        <v>0</v>
      </c>
      <c r="CI180" s="241"/>
      <c r="CJ180" s="240">
        <v>0</v>
      </c>
      <c r="CK180" s="241"/>
      <c r="CL180" s="240">
        <v>0</v>
      </c>
      <c r="CM180" s="241"/>
      <c r="CN180" s="240">
        <v>0</v>
      </c>
      <c r="CO180" s="241"/>
      <c r="CP180" s="240">
        <v>0</v>
      </c>
      <c r="CQ180" s="241"/>
      <c r="CR180" s="240">
        <v>0</v>
      </c>
      <c r="CS180" s="241"/>
      <c r="CT180" s="240">
        <v>0</v>
      </c>
      <c r="CU180" s="241"/>
      <c r="CV180" s="240">
        <v>0</v>
      </c>
      <c r="CW180" s="241"/>
      <c r="CX180" s="240">
        <v>0</v>
      </c>
      <c r="CY180" s="241"/>
      <c r="CZ180" s="240">
        <v>0</v>
      </c>
      <c r="DA180" s="241"/>
      <c r="DB180" s="240">
        <v>0</v>
      </c>
      <c r="DC180" s="241"/>
      <c r="DD180" s="240">
        <v>0</v>
      </c>
      <c r="DE180" s="241"/>
      <c r="DF180" s="240">
        <v>0</v>
      </c>
      <c r="DG180" s="241"/>
      <c r="DH180" s="240">
        <v>0</v>
      </c>
      <c r="DI180" s="241"/>
      <c r="DJ180" s="240">
        <v>0</v>
      </c>
      <c r="DK180" s="241"/>
      <c r="DL180" s="240">
        <v>0</v>
      </c>
      <c r="DM180" s="241"/>
      <c r="DN180" s="240">
        <v>0</v>
      </c>
      <c r="DO180" s="241"/>
      <c r="DP180" s="240">
        <v>0</v>
      </c>
      <c r="DQ180" s="241"/>
      <c r="DR180" s="240">
        <v>0</v>
      </c>
      <c r="DS180" s="241"/>
      <c r="DT180" s="240">
        <v>0</v>
      </c>
      <c r="DU180" s="241"/>
      <c r="DV180" s="240">
        <v>0</v>
      </c>
      <c r="DW180" s="241"/>
      <c r="DX180" s="240">
        <v>0</v>
      </c>
      <c r="DY180" s="241"/>
      <c r="DZ180" s="240">
        <v>0</v>
      </c>
      <c r="EA180" s="241"/>
      <c r="EB180" s="240">
        <v>0</v>
      </c>
      <c r="EC180" s="241"/>
      <c r="ED180" s="240">
        <v>0</v>
      </c>
      <c r="EE180" s="241"/>
      <c r="EF180" s="240">
        <v>0</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26"/>
      <c r="B181" s="628"/>
      <c r="C181" s="636"/>
      <c r="D181" s="9">
        <v>0</v>
      </c>
      <c r="E181" s="510"/>
      <c r="F181" s="244"/>
      <c r="G181" s="245" t="s">
        <v>191</v>
      </c>
      <c r="H181" s="244"/>
      <c r="I181" s="245" t="s">
        <v>191</v>
      </c>
      <c r="J181" s="244"/>
      <c r="K181" s="245" t="s">
        <v>191</v>
      </c>
      <c r="L181" s="244"/>
      <c r="M181" s="245" t="s">
        <v>191</v>
      </c>
      <c r="N181" s="244"/>
      <c r="O181" s="245" t="s">
        <v>191</v>
      </c>
      <c r="P181" s="244"/>
      <c r="Q181" s="245" t="s">
        <v>191</v>
      </c>
      <c r="R181" s="244"/>
      <c r="S181" s="245" t="s">
        <v>191</v>
      </c>
      <c r="T181" s="244"/>
      <c r="U181" s="245" t="s">
        <v>191</v>
      </c>
      <c r="V181" s="244"/>
      <c r="W181" s="245" t="s">
        <v>191</v>
      </c>
      <c r="X181" s="244"/>
      <c r="Y181" s="245" t="s">
        <v>191</v>
      </c>
      <c r="Z181" s="244"/>
      <c r="AA181" s="245" t="s">
        <v>191</v>
      </c>
      <c r="AB181" s="244"/>
      <c r="AC181" s="245" t="s">
        <v>191</v>
      </c>
      <c r="AD181" s="244"/>
      <c r="AE181" s="245" t="s">
        <v>191</v>
      </c>
      <c r="AF181" s="244"/>
      <c r="AG181" s="245" t="s">
        <v>191</v>
      </c>
      <c r="AH181" s="244"/>
      <c r="AI181" s="245" t="s">
        <v>191</v>
      </c>
      <c r="AJ181" s="244"/>
      <c r="AK181" s="245" t="s">
        <v>191</v>
      </c>
      <c r="AL181" s="244"/>
      <c r="AM181" s="245" t="s">
        <v>191</v>
      </c>
      <c r="AN181" s="244"/>
      <c r="AO181" s="245" t="s">
        <v>191</v>
      </c>
      <c r="AP181" s="244"/>
      <c r="AQ181" s="245" t="s">
        <v>191</v>
      </c>
      <c r="AR181" s="244"/>
      <c r="AS181" s="245" t="s">
        <v>191</v>
      </c>
      <c r="AT181" s="244"/>
      <c r="AU181" s="245" t="s">
        <v>191</v>
      </c>
      <c r="AV181" s="244"/>
      <c r="AW181" s="245" t="s">
        <v>191</v>
      </c>
      <c r="AX181" s="244"/>
      <c r="AY181" s="245" t="s">
        <v>191</v>
      </c>
      <c r="AZ181" s="244"/>
      <c r="BA181" s="245" t="s">
        <v>191</v>
      </c>
      <c r="BB181" s="244"/>
      <c r="BC181" s="245" t="s">
        <v>191</v>
      </c>
      <c r="BD181" s="244"/>
      <c r="BE181" s="245" t="s">
        <v>191</v>
      </c>
      <c r="BF181" s="244"/>
      <c r="BG181" s="245" t="s">
        <v>191</v>
      </c>
      <c r="BH181" s="244"/>
      <c r="BI181" s="245" t="s">
        <v>191</v>
      </c>
      <c r="BJ181" s="244"/>
      <c r="BK181" s="245" t="s">
        <v>191</v>
      </c>
      <c r="BL181" s="244"/>
      <c r="BM181" s="245" t="s">
        <v>191</v>
      </c>
      <c r="BN181" s="244"/>
      <c r="BO181" s="245" t="s">
        <v>191</v>
      </c>
      <c r="BP181" s="244"/>
      <c r="BQ181" s="245" t="s">
        <v>191</v>
      </c>
      <c r="BR181" s="244"/>
      <c r="BS181" s="245" t="s">
        <v>191</v>
      </c>
      <c r="BT181" s="244"/>
      <c r="BU181" s="245" t="s">
        <v>191</v>
      </c>
      <c r="BV181" s="244"/>
      <c r="BW181" s="245" t="s">
        <v>191</v>
      </c>
      <c r="BX181" s="244"/>
      <c r="BY181" s="245" t="s">
        <v>191</v>
      </c>
      <c r="BZ181" s="244"/>
      <c r="CA181" s="245" t="s">
        <v>191</v>
      </c>
      <c r="CB181" s="244"/>
      <c r="CC181" s="245" t="s">
        <v>191</v>
      </c>
      <c r="CD181" s="244"/>
      <c r="CE181" s="245" t="s">
        <v>191</v>
      </c>
      <c r="CF181" s="244"/>
      <c r="CG181" s="245" t="s">
        <v>191</v>
      </c>
      <c r="CH181" s="244"/>
      <c r="CI181" s="245" t="s">
        <v>191</v>
      </c>
      <c r="CJ181" s="244"/>
      <c r="CK181" s="245" t="s">
        <v>191</v>
      </c>
      <c r="CL181" s="244"/>
      <c r="CM181" s="245" t="s">
        <v>191</v>
      </c>
      <c r="CN181" s="244"/>
      <c r="CO181" s="245" t="s">
        <v>191</v>
      </c>
      <c r="CP181" s="244"/>
      <c r="CQ181" s="245" t="s">
        <v>191</v>
      </c>
      <c r="CR181" s="244"/>
      <c r="CS181" s="245" t="s">
        <v>191</v>
      </c>
      <c r="CT181" s="244"/>
      <c r="CU181" s="245" t="s">
        <v>191</v>
      </c>
      <c r="CV181" s="244"/>
      <c r="CW181" s="245" t="s">
        <v>191</v>
      </c>
      <c r="CX181" s="244"/>
      <c r="CY181" s="245" t="s">
        <v>191</v>
      </c>
      <c r="CZ181" s="244"/>
      <c r="DA181" s="245" t="s">
        <v>191</v>
      </c>
      <c r="DB181" s="244"/>
      <c r="DC181" s="245" t="s">
        <v>191</v>
      </c>
      <c r="DD181" s="244"/>
      <c r="DE181" s="245" t="s">
        <v>191</v>
      </c>
      <c r="DF181" s="244"/>
      <c r="DG181" s="245" t="s">
        <v>191</v>
      </c>
      <c r="DH181" s="244"/>
      <c r="DI181" s="245" t="s">
        <v>191</v>
      </c>
      <c r="DJ181" s="244"/>
      <c r="DK181" s="245" t="s">
        <v>191</v>
      </c>
      <c r="DL181" s="244"/>
      <c r="DM181" s="245" t="s">
        <v>191</v>
      </c>
      <c r="DN181" s="244"/>
      <c r="DO181" s="245" t="s">
        <v>191</v>
      </c>
      <c r="DP181" s="244"/>
      <c r="DQ181" s="245" t="s">
        <v>191</v>
      </c>
      <c r="DR181" s="244"/>
      <c r="DS181" s="245" t="s">
        <v>191</v>
      </c>
      <c r="DT181" s="244"/>
      <c r="DU181" s="245" t="s">
        <v>191</v>
      </c>
      <c r="DV181" s="244"/>
      <c r="DW181" s="245" t="s">
        <v>191</v>
      </c>
      <c r="DX181" s="244"/>
      <c r="DY181" s="245" t="s">
        <v>191</v>
      </c>
      <c r="DZ181" s="244"/>
      <c r="EA181" s="245" t="s">
        <v>191</v>
      </c>
      <c r="EB181" s="244"/>
      <c r="EC181" s="245" t="s">
        <v>191</v>
      </c>
      <c r="ED181" s="244"/>
      <c r="EE181" s="245" t="s">
        <v>191</v>
      </c>
      <c r="EF181" s="244"/>
      <c r="EG181" s="245" t="s">
        <v>191</v>
      </c>
      <c r="EH181" s="244"/>
      <c r="EI181" s="245" t="s">
        <v>191</v>
      </c>
      <c r="EJ181" s="244"/>
      <c r="EK181" s="245" t="s">
        <v>191</v>
      </c>
      <c r="EL181" s="244"/>
      <c r="EM181" s="245" t="s">
        <v>191</v>
      </c>
      <c r="EN181" s="244"/>
      <c r="EO181" s="245" t="s">
        <v>191</v>
      </c>
      <c r="EP181" s="244"/>
      <c r="EQ181" s="245" t="s">
        <v>191</v>
      </c>
      <c r="ER181" s="244"/>
      <c r="ES181" s="245" t="s">
        <v>191</v>
      </c>
      <c r="ET181" s="244"/>
      <c r="EU181" s="245" t="s">
        <v>191</v>
      </c>
      <c r="EV181" s="244"/>
      <c r="EW181" s="245" t="s">
        <v>191</v>
      </c>
      <c r="EX181" s="244"/>
      <c r="EY181" s="245" t="s">
        <v>191</v>
      </c>
      <c r="EZ181" s="244"/>
      <c r="FA181" s="245" t="s">
        <v>191</v>
      </c>
      <c r="FB181" s="244"/>
      <c r="FC181" s="245" t="s">
        <v>191</v>
      </c>
      <c r="FD181" s="244"/>
      <c r="FE181" s="245" t="s">
        <v>191</v>
      </c>
      <c r="FF181" s="244"/>
      <c r="FG181" s="245" t="s">
        <v>191</v>
      </c>
      <c r="FH181" s="244"/>
      <c r="FI181" s="245" t="s">
        <v>191</v>
      </c>
      <c r="FJ181" s="244"/>
      <c r="FK181" s="245" t="s">
        <v>191</v>
      </c>
      <c r="FL181" s="244"/>
      <c r="FM181" s="245" t="s">
        <v>191</v>
      </c>
      <c r="FN181" s="244"/>
      <c r="FO181" s="245" t="s">
        <v>191</v>
      </c>
      <c r="FP181" s="244"/>
      <c r="FQ181" s="245" t="s">
        <v>191</v>
      </c>
      <c r="FR181" s="244"/>
      <c r="FS181" s="245" t="s">
        <v>191</v>
      </c>
      <c r="FT181" s="244"/>
      <c r="FU181" s="245" t="s">
        <v>191</v>
      </c>
      <c r="FV181" s="244"/>
      <c r="FW181" s="245" t="s">
        <v>191</v>
      </c>
      <c r="FX181" s="244"/>
      <c r="FY181" s="245" t="s">
        <v>191</v>
      </c>
      <c r="FZ181" s="244"/>
      <c r="GA181" s="245" t="s">
        <v>191</v>
      </c>
      <c r="GB181" s="244"/>
      <c r="GC181" s="245" t="s">
        <v>191</v>
      </c>
      <c r="GD181" s="244"/>
      <c r="GE181" s="245" t="s">
        <v>191</v>
      </c>
      <c r="GF181" s="244"/>
      <c r="GG181" s="245" t="s">
        <v>191</v>
      </c>
      <c r="GH181" s="244"/>
      <c r="GI181" s="245" t="s">
        <v>191</v>
      </c>
      <c r="GJ181" s="244"/>
      <c r="GK181" s="245" t="s">
        <v>191</v>
      </c>
      <c r="GL181" s="244"/>
      <c r="GM181" s="245" t="s">
        <v>191</v>
      </c>
      <c r="GN181" s="244"/>
      <c r="GO181" s="245" t="s">
        <v>191</v>
      </c>
      <c r="GP181" s="244"/>
      <c r="GQ181" s="245" t="s">
        <v>191</v>
      </c>
      <c r="GR181" s="244"/>
      <c r="GS181" s="245" t="s">
        <v>191</v>
      </c>
      <c r="GT181" s="244"/>
      <c r="GU181" s="245" t="s">
        <v>191</v>
      </c>
      <c r="GV181" s="244"/>
      <c r="GW181" s="245" t="s">
        <v>191</v>
      </c>
      <c r="GX181" s="244"/>
      <c r="GY181" s="245" t="s">
        <v>191</v>
      </c>
      <c r="GZ181" s="244"/>
      <c r="HA181" s="245" t="s">
        <v>191</v>
      </c>
      <c r="HB181" s="244"/>
      <c r="HC181" s="245" t="s">
        <v>191</v>
      </c>
      <c r="HD181" s="244"/>
      <c r="HE181" s="245" t="s">
        <v>191</v>
      </c>
      <c r="HF181" s="244"/>
      <c r="HG181" s="245" t="s">
        <v>191</v>
      </c>
      <c r="HH181" s="244"/>
      <c r="HI181" s="245" t="s">
        <v>191</v>
      </c>
      <c r="HJ181" s="244"/>
      <c r="HK181" s="245" t="s">
        <v>191</v>
      </c>
      <c r="HL181" s="244"/>
      <c r="HM181" s="245" t="s">
        <v>191</v>
      </c>
      <c r="HN181" s="244"/>
      <c r="HO181" s="245" t="s">
        <v>191</v>
      </c>
      <c r="HP181" s="244"/>
      <c r="HQ181" s="245" t="s">
        <v>191</v>
      </c>
      <c r="HR181" s="244"/>
      <c r="HS181" s="245" t="s">
        <v>191</v>
      </c>
      <c r="HT181" s="244"/>
      <c r="HU181" s="245" t="s">
        <v>191</v>
      </c>
      <c r="HV181" s="244"/>
      <c r="HW181" s="245" t="s">
        <v>191</v>
      </c>
      <c r="HX181" s="244"/>
      <c r="HY181" s="245" t="s">
        <v>191</v>
      </c>
      <c r="HZ181" s="244"/>
      <c r="IA181" s="245" t="s">
        <v>191</v>
      </c>
      <c r="IB181" s="244"/>
      <c r="IC181" s="245" t="s">
        <v>191</v>
      </c>
      <c r="ID181" s="244"/>
      <c r="IE181" s="245" t="s">
        <v>191</v>
      </c>
      <c r="IF181" s="244"/>
      <c r="IG181" s="245" t="s">
        <v>191</v>
      </c>
      <c r="IH181" s="244"/>
      <c r="II181" s="245" t="s">
        <v>191</v>
      </c>
    </row>
    <row r="182" spans="1:243" ht="15.75" customHeight="1" x14ac:dyDescent="0.2">
      <c r="A182" s="626"/>
      <c r="B182" s="628"/>
      <c r="C182" s="636"/>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26"/>
      <c r="B183" s="641"/>
      <c r="C183" s="643"/>
      <c r="D183" s="9" t="s">
        <v>11</v>
      </c>
      <c r="E183" s="510"/>
      <c r="F183" s="244"/>
      <c r="G183" s="245" t="s">
        <v>191</v>
      </c>
      <c r="H183" s="244"/>
      <c r="I183" s="245" t="s">
        <v>191</v>
      </c>
      <c r="J183" s="244"/>
      <c r="K183" s="245" t="s">
        <v>191</v>
      </c>
      <c r="L183" s="244"/>
      <c r="M183" s="245" t="s">
        <v>191</v>
      </c>
      <c r="N183" s="244"/>
      <c r="O183" s="245" t="s">
        <v>191</v>
      </c>
      <c r="P183" s="244"/>
      <c r="Q183" s="245" t="s">
        <v>191</v>
      </c>
      <c r="R183" s="244"/>
      <c r="S183" s="245" t="s">
        <v>191</v>
      </c>
      <c r="T183" s="244"/>
      <c r="U183" s="245" t="s">
        <v>191</v>
      </c>
      <c r="V183" s="244"/>
      <c r="W183" s="245" t="s">
        <v>191</v>
      </c>
      <c r="X183" s="244"/>
      <c r="Y183" s="245" t="s">
        <v>191</v>
      </c>
      <c r="Z183" s="244"/>
      <c r="AA183" s="245" t="s">
        <v>191</v>
      </c>
      <c r="AB183" s="244"/>
      <c r="AC183" s="245" t="s">
        <v>191</v>
      </c>
      <c r="AD183" s="244"/>
      <c r="AE183" s="245" t="s">
        <v>191</v>
      </c>
      <c r="AF183" s="244"/>
      <c r="AG183" s="245" t="s">
        <v>191</v>
      </c>
      <c r="AH183" s="244"/>
      <c r="AI183" s="245" t="s">
        <v>191</v>
      </c>
      <c r="AJ183" s="244"/>
      <c r="AK183" s="245" t="s">
        <v>191</v>
      </c>
      <c r="AL183" s="244"/>
      <c r="AM183" s="245" t="s">
        <v>191</v>
      </c>
      <c r="AN183" s="244"/>
      <c r="AO183" s="245" t="s">
        <v>191</v>
      </c>
      <c r="AP183" s="244"/>
      <c r="AQ183" s="245" t="s">
        <v>191</v>
      </c>
      <c r="AR183" s="244"/>
      <c r="AS183" s="245" t="s">
        <v>191</v>
      </c>
      <c r="AT183" s="244"/>
      <c r="AU183" s="245" t="s">
        <v>191</v>
      </c>
      <c r="AV183" s="244"/>
      <c r="AW183" s="245" t="s">
        <v>191</v>
      </c>
      <c r="AX183" s="244"/>
      <c r="AY183" s="245" t="s">
        <v>191</v>
      </c>
      <c r="AZ183" s="244"/>
      <c r="BA183" s="245" t="s">
        <v>191</v>
      </c>
      <c r="BB183" s="244"/>
      <c r="BC183" s="245" t="s">
        <v>191</v>
      </c>
      <c r="BD183" s="244"/>
      <c r="BE183" s="245" t="s">
        <v>191</v>
      </c>
      <c r="BF183" s="244"/>
      <c r="BG183" s="245" t="s">
        <v>191</v>
      </c>
      <c r="BH183" s="244"/>
      <c r="BI183" s="245" t="s">
        <v>191</v>
      </c>
      <c r="BJ183" s="244"/>
      <c r="BK183" s="245" t="s">
        <v>191</v>
      </c>
      <c r="BL183" s="244"/>
      <c r="BM183" s="245" t="s">
        <v>191</v>
      </c>
      <c r="BN183" s="244"/>
      <c r="BO183" s="245" t="s">
        <v>191</v>
      </c>
      <c r="BP183" s="244"/>
      <c r="BQ183" s="245" t="s">
        <v>191</v>
      </c>
      <c r="BR183" s="244"/>
      <c r="BS183" s="245" t="s">
        <v>191</v>
      </c>
      <c r="BT183" s="244"/>
      <c r="BU183" s="245" t="s">
        <v>191</v>
      </c>
      <c r="BV183" s="244"/>
      <c r="BW183" s="245" t="s">
        <v>191</v>
      </c>
      <c r="BX183" s="244"/>
      <c r="BY183" s="245" t="s">
        <v>191</v>
      </c>
      <c r="BZ183" s="244"/>
      <c r="CA183" s="245" t="s">
        <v>191</v>
      </c>
      <c r="CB183" s="244"/>
      <c r="CC183" s="245" t="s">
        <v>191</v>
      </c>
      <c r="CD183" s="244"/>
      <c r="CE183" s="245" t="s">
        <v>191</v>
      </c>
      <c r="CF183" s="244"/>
      <c r="CG183" s="245" t="s">
        <v>191</v>
      </c>
      <c r="CH183" s="244"/>
      <c r="CI183" s="245" t="s">
        <v>191</v>
      </c>
      <c r="CJ183" s="244"/>
      <c r="CK183" s="245" t="s">
        <v>191</v>
      </c>
      <c r="CL183" s="244"/>
      <c r="CM183" s="245" t="s">
        <v>191</v>
      </c>
      <c r="CN183" s="244"/>
      <c r="CO183" s="245" t="s">
        <v>191</v>
      </c>
      <c r="CP183" s="244"/>
      <c r="CQ183" s="245" t="s">
        <v>191</v>
      </c>
      <c r="CR183" s="244"/>
      <c r="CS183" s="245" t="s">
        <v>191</v>
      </c>
      <c r="CT183" s="244"/>
      <c r="CU183" s="245" t="s">
        <v>191</v>
      </c>
      <c r="CV183" s="244"/>
      <c r="CW183" s="245" t="s">
        <v>191</v>
      </c>
      <c r="CX183" s="244"/>
      <c r="CY183" s="245" t="s">
        <v>191</v>
      </c>
      <c r="CZ183" s="244"/>
      <c r="DA183" s="245" t="s">
        <v>191</v>
      </c>
      <c r="DB183" s="244"/>
      <c r="DC183" s="245" t="s">
        <v>191</v>
      </c>
      <c r="DD183" s="244"/>
      <c r="DE183" s="245" t="s">
        <v>191</v>
      </c>
      <c r="DF183" s="244"/>
      <c r="DG183" s="245" t="s">
        <v>191</v>
      </c>
      <c r="DH183" s="244"/>
      <c r="DI183" s="245" t="s">
        <v>191</v>
      </c>
      <c r="DJ183" s="244"/>
      <c r="DK183" s="245" t="s">
        <v>191</v>
      </c>
      <c r="DL183" s="244"/>
      <c r="DM183" s="245" t="s">
        <v>191</v>
      </c>
      <c r="DN183" s="244"/>
      <c r="DO183" s="245" t="s">
        <v>191</v>
      </c>
      <c r="DP183" s="244"/>
      <c r="DQ183" s="245" t="s">
        <v>191</v>
      </c>
      <c r="DR183" s="244"/>
      <c r="DS183" s="245" t="s">
        <v>191</v>
      </c>
      <c r="DT183" s="244"/>
      <c r="DU183" s="245" t="s">
        <v>191</v>
      </c>
      <c r="DV183" s="244"/>
      <c r="DW183" s="245" t="s">
        <v>191</v>
      </c>
      <c r="DX183" s="244"/>
      <c r="DY183" s="245" t="s">
        <v>191</v>
      </c>
      <c r="DZ183" s="244"/>
      <c r="EA183" s="245" t="s">
        <v>191</v>
      </c>
      <c r="EB183" s="244"/>
      <c r="EC183" s="245" t="s">
        <v>191</v>
      </c>
      <c r="ED183" s="244"/>
      <c r="EE183" s="245" t="s">
        <v>191</v>
      </c>
      <c r="EF183" s="244"/>
      <c r="EG183" s="245" t="s">
        <v>191</v>
      </c>
      <c r="EH183" s="244"/>
      <c r="EI183" s="245" t="s">
        <v>191</v>
      </c>
      <c r="EJ183" s="244"/>
      <c r="EK183" s="245" t="s">
        <v>191</v>
      </c>
      <c r="EL183" s="244"/>
      <c r="EM183" s="245" t="s">
        <v>191</v>
      </c>
      <c r="EN183" s="244"/>
      <c r="EO183" s="245" t="s">
        <v>191</v>
      </c>
      <c r="EP183" s="244"/>
      <c r="EQ183" s="245" t="s">
        <v>191</v>
      </c>
      <c r="ER183" s="244"/>
      <c r="ES183" s="245" t="s">
        <v>191</v>
      </c>
      <c r="ET183" s="244"/>
      <c r="EU183" s="245" t="s">
        <v>191</v>
      </c>
      <c r="EV183" s="244"/>
      <c r="EW183" s="245" t="s">
        <v>191</v>
      </c>
      <c r="EX183" s="244"/>
      <c r="EY183" s="245" t="s">
        <v>191</v>
      </c>
      <c r="EZ183" s="244"/>
      <c r="FA183" s="245" t="s">
        <v>191</v>
      </c>
      <c r="FB183" s="244"/>
      <c r="FC183" s="245" t="s">
        <v>191</v>
      </c>
      <c r="FD183" s="244"/>
      <c r="FE183" s="245" t="s">
        <v>191</v>
      </c>
      <c r="FF183" s="244"/>
      <c r="FG183" s="245" t="s">
        <v>191</v>
      </c>
      <c r="FH183" s="244"/>
      <c r="FI183" s="245" t="s">
        <v>191</v>
      </c>
      <c r="FJ183" s="244"/>
      <c r="FK183" s="245" t="s">
        <v>191</v>
      </c>
      <c r="FL183" s="244"/>
      <c r="FM183" s="245" t="s">
        <v>191</v>
      </c>
      <c r="FN183" s="244"/>
      <c r="FO183" s="245" t="s">
        <v>191</v>
      </c>
      <c r="FP183" s="244"/>
      <c r="FQ183" s="245" t="s">
        <v>191</v>
      </c>
      <c r="FR183" s="244"/>
      <c r="FS183" s="245" t="s">
        <v>191</v>
      </c>
      <c r="FT183" s="244"/>
      <c r="FU183" s="245" t="s">
        <v>191</v>
      </c>
      <c r="FV183" s="244"/>
      <c r="FW183" s="245" t="s">
        <v>191</v>
      </c>
      <c r="FX183" s="244"/>
      <c r="FY183" s="245" t="s">
        <v>191</v>
      </c>
      <c r="FZ183" s="244"/>
      <c r="GA183" s="245" t="s">
        <v>191</v>
      </c>
      <c r="GB183" s="244"/>
      <c r="GC183" s="245" t="s">
        <v>191</v>
      </c>
      <c r="GD183" s="244"/>
      <c r="GE183" s="245" t="s">
        <v>191</v>
      </c>
      <c r="GF183" s="244"/>
      <c r="GG183" s="245" t="s">
        <v>191</v>
      </c>
      <c r="GH183" s="244"/>
      <c r="GI183" s="245" t="s">
        <v>191</v>
      </c>
      <c r="GJ183" s="244"/>
      <c r="GK183" s="245" t="s">
        <v>191</v>
      </c>
      <c r="GL183" s="244"/>
      <c r="GM183" s="245" t="s">
        <v>191</v>
      </c>
      <c r="GN183" s="244"/>
      <c r="GO183" s="245" t="s">
        <v>191</v>
      </c>
      <c r="GP183" s="244"/>
      <c r="GQ183" s="245" t="s">
        <v>191</v>
      </c>
      <c r="GR183" s="244"/>
      <c r="GS183" s="245" t="s">
        <v>191</v>
      </c>
      <c r="GT183" s="244"/>
      <c r="GU183" s="245" t="s">
        <v>191</v>
      </c>
      <c r="GV183" s="244"/>
      <c r="GW183" s="245" t="s">
        <v>191</v>
      </c>
      <c r="GX183" s="244"/>
      <c r="GY183" s="245" t="s">
        <v>191</v>
      </c>
      <c r="GZ183" s="244"/>
      <c r="HA183" s="245" t="s">
        <v>191</v>
      </c>
      <c r="HB183" s="244"/>
      <c r="HC183" s="245" t="s">
        <v>191</v>
      </c>
      <c r="HD183" s="244"/>
      <c r="HE183" s="245" t="s">
        <v>191</v>
      </c>
      <c r="HF183" s="244"/>
      <c r="HG183" s="245" t="s">
        <v>191</v>
      </c>
      <c r="HH183" s="244"/>
      <c r="HI183" s="245" t="s">
        <v>191</v>
      </c>
      <c r="HJ183" s="244"/>
      <c r="HK183" s="245" t="s">
        <v>191</v>
      </c>
      <c r="HL183" s="244"/>
      <c r="HM183" s="245" t="s">
        <v>191</v>
      </c>
      <c r="HN183" s="244"/>
      <c r="HO183" s="245" t="s">
        <v>191</v>
      </c>
      <c r="HP183" s="244"/>
      <c r="HQ183" s="245" t="s">
        <v>191</v>
      </c>
      <c r="HR183" s="244"/>
      <c r="HS183" s="245" t="s">
        <v>191</v>
      </c>
      <c r="HT183" s="244"/>
      <c r="HU183" s="245" t="s">
        <v>191</v>
      </c>
      <c r="HV183" s="244"/>
      <c r="HW183" s="245" t="s">
        <v>191</v>
      </c>
      <c r="HX183" s="244"/>
      <c r="HY183" s="245" t="s">
        <v>191</v>
      </c>
      <c r="HZ183" s="244"/>
      <c r="IA183" s="245" t="s">
        <v>191</v>
      </c>
      <c r="IB183" s="244"/>
      <c r="IC183" s="245" t="s">
        <v>191</v>
      </c>
      <c r="ID183" s="244"/>
      <c r="IE183" s="245" t="s">
        <v>191</v>
      </c>
      <c r="IF183" s="244"/>
      <c r="IG183" s="245" t="s">
        <v>191</v>
      </c>
      <c r="IH183" s="244"/>
      <c r="II183" s="245" t="s">
        <v>191</v>
      </c>
    </row>
    <row r="184" spans="1:243" ht="15.75" customHeight="1" x14ac:dyDescent="0.2">
      <c r="A184" s="638" t="s">
        <v>0</v>
      </c>
      <c r="B184" s="640" t="s">
        <v>12</v>
      </c>
      <c r="C184" s="642">
        <v>44775</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v>0</v>
      </c>
      <c r="W184" s="239"/>
      <c r="X184" s="238">
        <v>0</v>
      </c>
      <c r="Y184" s="239"/>
      <c r="Z184" s="238">
        <v>0</v>
      </c>
      <c r="AA184" s="239"/>
      <c r="AB184" s="238">
        <v>0</v>
      </c>
      <c r="AC184" s="239"/>
      <c r="AD184" s="238">
        <v>0</v>
      </c>
      <c r="AE184" s="239"/>
      <c r="AF184" s="238">
        <v>0</v>
      </c>
      <c r="AG184" s="239"/>
      <c r="AH184" s="238">
        <v>0</v>
      </c>
      <c r="AI184" s="239"/>
      <c r="AJ184" s="238">
        <v>0</v>
      </c>
      <c r="AK184" s="239"/>
      <c r="AL184" s="238">
        <v>0</v>
      </c>
      <c r="AM184" s="239"/>
      <c r="AN184" s="238">
        <v>0</v>
      </c>
      <c r="AO184" s="239"/>
      <c r="AP184" s="238">
        <v>0</v>
      </c>
      <c r="AQ184" s="239"/>
      <c r="AR184" s="238">
        <v>0</v>
      </c>
      <c r="AS184" s="239"/>
      <c r="AT184" s="238">
        <v>0</v>
      </c>
      <c r="AU184" s="239"/>
      <c r="AV184" s="238">
        <v>0</v>
      </c>
      <c r="AW184" s="239"/>
      <c r="AX184" s="238">
        <v>0</v>
      </c>
      <c r="AY184" s="239"/>
      <c r="AZ184" s="238">
        <v>0</v>
      </c>
      <c r="BA184" s="239"/>
      <c r="BB184" s="238">
        <v>0</v>
      </c>
      <c r="BC184" s="239"/>
      <c r="BD184" s="238">
        <v>0</v>
      </c>
      <c r="BE184" s="239"/>
      <c r="BF184" s="238">
        <v>0</v>
      </c>
      <c r="BG184" s="239"/>
      <c r="BH184" s="238">
        <v>0</v>
      </c>
      <c r="BI184" s="239"/>
      <c r="BJ184" s="238">
        <v>0</v>
      </c>
      <c r="BK184" s="239"/>
      <c r="BL184" s="238">
        <v>0</v>
      </c>
      <c r="BM184" s="239"/>
      <c r="BN184" s="238">
        <v>0</v>
      </c>
      <c r="BO184" s="239"/>
      <c r="BP184" s="238">
        <v>0</v>
      </c>
      <c r="BQ184" s="239"/>
      <c r="BR184" s="238">
        <v>0</v>
      </c>
      <c r="BS184" s="239"/>
      <c r="BT184" s="238">
        <v>0</v>
      </c>
      <c r="BU184" s="239"/>
      <c r="BV184" s="238">
        <v>0</v>
      </c>
      <c r="BW184" s="239"/>
      <c r="BX184" s="238">
        <v>0</v>
      </c>
      <c r="BY184" s="239"/>
      <c r="BZ184" s="238">
        <v>0</v>
      </c>
      <c r="CA184" s="239"/>
      <c r="CB184" s="238">
        <v>0</v>
      </c>
      <c r="CC184" s="239"/>
      <c r="CD184" s="238">
        <v>0</v>
      </c>
      <c r="CE184" s="239"/>
      <c r="CF184" s="238">
        <v>0</v>
      </c>
      <c r="CG184" s="239"/>
      <c r="CH184" s="238">
        <v>0</v>
      </c>
      <c r="CI184" s="239"/>
      <c r="CJ184" s="238">
        <v>0</v>
      </c>
      <c r="CK184" s="239"/>
      <c r="CL184" s="238">
        <v>0</v>
      </c>
      <c r="CM184" s="239"/>
      <c r="CN184" s="238">
        <v>0</v>
      </c>
      <c r="CO184" s="239"/>
      <c r="CP184" s="238">
        <v>0</v>
      </c>
      <c r="CQ184" s="239"/>
      <c r="CR184" s="238">
        <v>0</v>
      </c>
      <c r="CS184" s="239"/>
      <c r="CT184" s="238">
        <v>0</v>
      </c>
      <c r="CU184" s="239"/>
      <c r="CV184" s="238">
        <v>0</v>
      </c>
      <c r="CW184" s="239"/>
      <c r="CX184" s="238">
        <v>0</v>
      </c>
      <c r="CY184" s="239"/>
      <c r="CZ184" s="238">
        <v>0</v>
      </c>
      <c r="DA184" s="239"/>
      <c r="DB184" s="238">
        <v>0</v>
      </c>
      <c r="DC184" s="239"/>
      <c r="DD184" s="238">
        <v>0</v>
      </c>
      <c r="DE184" s="239"/>
      <c r="DF184" s="238">
        <v>0</v>
      </c>
      <c r="DG184" s="239"/>
      <c r="DH184" s="238">
        <v>0</v>
      </c>
      <c r="DI184" s="239"/>
      <c r="DJ184" s="238">
        <v>0</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38"/>
      <c r="B185" s="628"/>
      <c r="C185" s="636"/>
      <c r="D185" s="8" t="s">
        <v>6</v>
      </c>
      <c r="E185" s="504"/>
      <c r="F185" s="240"/>
      <c r="G185" s="241" t="s">
        <v>191</v>
      </c>
      <c r="H185" s="240"/>
      <c r="I185" s="241" t="s">
        <v>191</v>
      </c>
      <c r="J185" s="240"/>
      <c r="K185" s="241" t="s">
        <v>191</v>
      </c>
      <c r="L185" s="240"/>
      <c r="M185" s="241" t="s">
        <v>191</v>
      </c>
      <c r="N185" s="240"/>
      <c r="O185" s="241" t="s">
        <v>191</v>
      </c>
      <c r="P185" s="240"/>
      <c r="Q185" s="241" t="s">
        <v>191</v>
      </c>
      <c r="R185" s="240"/>
      <c r="S185" s="241" t="s">
        <v>191</v>
      </c>
      <c r="T185" s="240"/>
      <c r="U185" s="241" t="s">
        <v>191</v>
      </c>
      <c r="V185" s="240"/>
      <c r="W185" s="241" t="s">
        <v>191</v>
      </c>
      <c r="X185" s="240"/>
      <c r="Y185" s="241" t="s">
        <v>191</v>
      </c>
      <c r="Z185" s="240"/>
      <c r="AA185" s="241" t="s">
        <v>191</v>
      </c>
      <c r="AB185" s="240"/>
      <c r="AC185" s="241" t="s">
        <v>191</v>
      </c>
      <c r="AD185" s="240"/>
      <c r="AE185" s="241" t="s">
        <v>191</v>
      </c>
      <c r="AF185" s="240"/>
      <c r="AG185" s="241" t="s">
        <v>191</v>
      </c>
      <c r="AH185" s="240"/>
      <c r="AI185" s="241" t="s">
        <v>191</v>
      </c>
      <c r="AJ185" s="240"/>
      <c r="AK185" s="241" t="s">
        <v>191</v>
      </c>
      <c r="AL185" s="240"/>
      <c r="AM185" s="241" t="s">
        <v>191</v>
      </c>
      <c r="AN185" s="240"/>
      <c r="AO185" s="241" t="s">
        <v>191</v>
      </c>
      <c r="AP185" s="240"/>
      <c r="AQ185" s="241" t="s">
        <v>191</v>
      </c>
      <c r="AR185" s="240"/>
      <c r="AS185" s="241" t="s">
        <v>191</v>
      </c>
      <c r="AT185" s="240"/>
      <c r="AU185" s="241" t="s">
        <v>191</v>
      </c>
      <c r="AV185" s="240"/>
      <c r="AW185" s="241" t="s">
        <v>191</v>
      </c>
      <c r="AX185" s="240"/>
      <c r="AY185" s="241" t="s">
        <v>191</v>
      </c>
      <c r="AZ185" s="240"/>
      <c r="BA185" s="241" t="s">
        <v>191</v>
      </c>
      <c r="BB185" s="240"/>
      <c r="BC185" s="241" t="s">
        <v>191</v>
      </c>
      <c r="BD185" s="240"/>
      <c r="BE185" s="241" t="s">
        <v>191</v>
      </c>
      <c r="BF185" s="240"/>
      <c r="BG185" s="241" t="s">
        <v>191</v>
      </c>
      <c r="BH185" s="240"/>
      <c r="BI185" s="241" t="s">
        <v>191</v>
      </c>
      <c r="BJ185" s="240"/>
      <c r="BK185" s="241" t="s">
        <v>191</v>
      </c>
      <c r="BL185" s="240"/>
      <c r="BM185" s="241" t="s">
        <v>191</v>
      </c>
      <c r="BN185" s="240"/>
      <c r="BO185" s="241" t="s">
        <v>191</v>
      </c>
      <c r="BP185" s="240"/>
      <c r="BQ185" s="241" t="s">
        <v>191</v>
      </c>
      <c r="BR185" s="240"/>
      <c r="BS185" s="241" t="s">
        <v>191</v>
      </c>
      <c r="BT185" s="240"/>
      <c r="BU185" s="241" t="s">
        <v>191</v>
      </c>
      <c r="BV185" s="240"/>
      <c r="BW185" s="241" t="s">
        <v>191</v>
      </c>
      <c r="BX185" s="240"/>
      <c r="BY185" s="241" t="s">
        <v>191</v>
      </c>
      <c r="BZ185" s="240"/>
      <c r="CA185" s="241" t="s">
        <v>191</v>
      </c>
      <c r="CB185" s="240"/>
      <c r="CC185" s="241" t="s">
        <v>191</v>
      </c>
      <c r="CD185" s="240"/>
      <c r="CE185" s="241" t="s">
        <v>191</v>
      </c>
      <c r="CF185" s="240"/>
      <c r="CG185" s="241" t="s">
        <v>191</v>
      </c>
      <c r="CH185" s="240"/>
      <c r="CI185" s="241" t="s">
        <v>191</v>
      </c>
      <c r="CJ185" s="240"/>
      <c r="CK185" s="241" t="s">
        <v>191</v>
      </c>
      <c r="CL185" s="240"/>
      <c r="CM185" s="241" t="s">
        <v>191</v>
      </c>
      <c r="CN185" s="240"/>
      <c r="CO185" s="241" t="s">
        <v>191</v>
      </c>
      <c r="CP185" s="240"/>
      <c r="CQ185" s="241" t="s">
        <v>191</v>
      </c>
      <c r="CR185" s="240"/>
      <c r="CS185" s="241" t="s">
        <v>191</v>
      </c>
      <c r="CT185" s="240"/>
      <c r="CU185" s="241" t="s">
        <v>191</v>
      </c>
      <c r="CV185" s="240"/>
      <c r="CW185" s="241" t="s">
        <v>191</v>
      </c>
      <c r="CX185" s="240"/>
      <c r="CY185" s="241" t="s">
        <v>191</v>
      </c>
      <c r="CZ185" s="240"/>
      <c r="DA185" s="241" t="s">
        <v>191</v>
      </c>
      <c r="DB185" s="240"/>
      <c r="DC185" s="241" t="s">
        <v>191</v>
      </c>
      <c r="DD185" s="240"/>
      <c r="DE185" s="241" t="s">
        <v>191</v>
      </c>
      <c r="DF185" s="240"/>
      <c r="DG185" s="241" t="s">
        <v>191</v>
      </c>
      <c r="DH185" s="240"/>
      <c r="DI185" s="241" t="s">
        <v>191</v>
      </c>
      <c r="DJ185" s="240"/>
      <c r="DK185" s="241" t="s">
        <v>191</v>
      </c>
      <c r="DL185" s="240"/>
      <c r="DM185" s="241" t="s">
        <v>191</v>
      </c>
      <c r="DN185" s="240"/>
      <c r="DO185" s="241" t="s">
        <v>191</v>
      </c>
      <c r="DP185" s="240"/>
      <c r="DQ185" s="241" t="s">
        <v>191</v>
      </c>
      <c r="DR185" s="240"/>
      <c r="DS185" s="241" t="s">
        <v>191</v>
      </c>
      <c r="DT185" s="240"/>
      <c r="DU185" s="241" t="s">
        <v>191</v>
      </c>
      <c r="DV185" s="240"/>
      <c r="DW185" s="241" t="s">
        <v>191</v>
      </c>
      <c r="DX185" s="240"/>
      <c r="DY185" s="241" t="s">
        <v>191</v>
      </c>
      <c r="DZ185" s="240"/>
      <c r="EA185" s="241" t="s">
        <v>191</v>
      </c>
      <c r="EB185" s="240"/>
      <c r="EC185" s="241" t="s">
        <v>191</v>
      </c>
      <c r="ED185" s="240"/>
      <c r="EE185" s="241" t="s">
        <v>191</v>
      </c>
      <c r="EF185" s="240"/>
      <c r="EG185" s="241" t="s">
        <v>191</v>
      </c>
      <c r="EH185" s="240"/>
      <c r="EI185" s="241" t="s">
        <v>191</v>
      </c>
      <c r="EJ185" s="240"/>
      <c r="EK185" s="241" t="s">
        <v>191</v>
      </c>
      <c r="EL185" s="240"/>
      <c r="EM185" s="241" t="s">
        <v>191</v>
      </c>
      <c r="EN185" s="240"/>
      <c r="EO185" s="241" t="s">
        <v>191</v>
      </c>
      <c r="EP185" s="240"/>
      <c r="EQ185" s="241" t="s">
        <v>191</v>
      </c>
      <c r="ER185" s="240"/>
      <c r="ES185" s="241" t="s">
        <v>191</v>
      </c>
      <c r="ET185" s="240"/>
      <c r="EU185" s="241" t="s">
        <v>191</v>
      </c>
      <c r="EV185" s="240"/>
      <c r="EW185" s="241" t="s">
        <v>191</v>
      </c>
      <c r="EX185" s="240"/>
      <c r="EY185" s="241" t="s">
        <v>191</v>
      </c>
      <c r="EZ185" s="240"/>
      <c r="FA185" s="241" t="s">
        <v>191</v>
      </c>
      <c r="FB185" s="240"/>
      <c r="FC185" s="241" t="s">
        <v>191</v>
      </c>
      <c r="FD185" s="240"/>
      <c r="FE185" s="241" t="s">
        <v>191</v>
      </c>
      <c r="FF185" s="240"/>
      <c r="FG185" s="241" t="s">
        <v>191</v>
      </c>
      <c r="FH185" s="240"/>
      <c r="FI185" s="241" t="s">
        <v>191</v>
      </c>
      <c r="FJ185" s="240"/>
      <c r="FK185" s="241" t="s">
        <v>191</v>
      </c>
      <c r="FL185" s="240"/>
      <c r="FM185" s="241" t="s">
        <v>191</v>
      </c>
      <c r="FN185" s="240"/>
      <c r="FO185" s="241" t="s">
        <v>191</v>
      </c>
      <c r="FP185" s="240"/>
      <c r="FQ185" s="241" t="s">
        <v>191</v>
      </c>
      <c r="FR185" s="240"/>
      <c r="FS185" s="241" t="s">
        <v>191</v>
      </c>
      <c r="FT185" s="240"/>
      <c r="FU185" s="241" t="s">
        <v>191</v>
      </c>
      <c r="FV185" s="240"/>
      <c r="FW185" s="241" t="s">
        <v>191</v>
      </c>
      <c r="FX185" s="240"/>
      <c r="FY185" s="241" t="s">
        <v>191</v>
      </c>
      <c r="FZ185" s="240"/>
      <c r="GA185" s="241" t="s">
        <v>191</v>
      </c>
      <c r="GB185" s="240"/>
      <c r="GC185" s="241" t="s">
        <v>191</v>
      </c>
      <c r="GD185" s="240"/>
      <c r="GE185" s="241" t="s">
        <v>191</v>
      </c>
      <c r="GF185" s="240"/>
      <c r="GG185" s="241" t="s">
        <v>191</v>
      </c>
      <c r="GH185" s="240"/>
      <c r="GI185" s="241" t="s">
        <v>191</v>
      </c>
      <c r="GJ185" s="240"/>
      <c r="GK185" s="241" t="s">
        <v>191</v>
      </c>
      <c r="GL185" s="240"/>
      <c r="GM185" s="241" t="s">
        <v>191</v>
      </c>
      <c r="GN185" s="240"/>
      <c r="GO185" s="241" t="s">
        <v>191</v>
      </c>
      <c r="GP185" s="240"/>
      <c r="GQ185" s="241" t="s">
        <v>191</v>
      </c>
      <c r="GR185" s="240"/>
      <c r="GS185" s="241" t="s">
        <v>191</v>
      </c>
      <c r="GT185" s="240"/>
      <c r="GU185" s="241" t="s">
        <v>191</v>
      </c>
      <c r="GV185" s="240"/>
      <c r="GW185" s="241" t="s">
        <v>191</v>
      </c>
      <c r="GX185" s="240"/>
      <c r="GY185" s="241" t="s">
        <v>191</v>
      </c>
      <c r="GZ185" s="240"/>
      <c r="HA185" s="241" t="s">
        <v>191</v>
      </c>
      <c r="HB185" s="240"/>
      <c r="HC185" s="241" t="s">
        <v>191</v>
      </c>
      <c r="HD185" s="240"/>
      <c r="HE185" s="241" t="s">
        <v>191</v>
      </c>
      <c r="HF185" s="240"/>
      <c r="HG185" s="241" t="s">
        <v>191</v>
      </c>
      <c r="HH185" s="240"/>
      <c r="HI185" s="241" t="s">
        <v>191</v>
      </c>
      <c r="HJ185" s="240"/>
      <c r="HK185" s="241" t="s">
        <v>191</v>
      </c>
      <c r="HL185" s="240"/>
      <c r="HM185" s="241" t="s">
        <v>191</v>
      </c>
      <c r="HN185" s="240"/>
      <c r="HO185" s="241" t="s">
        <v>191</v>
      </c>
      <c r="HP185" s="240"/>
      <c r="HQ185" s="241" t="s">
        <v>191</v>
      </c>
      <c r="HR185" s="240"/>
      <c r="HS185" s="241" t="s">
        <v>191</v>
      </c>
      <c r="HT185" s="240"/>
      <c r="HU185" s="241" t="s">
        <v>191</v>
      </c>
      <c r="HV185" s="240"/>
      <c r="HW185" s="241" t="s">
        <v>191</v>
      </c>
      <c r="HX185" s="240"/>
      <c r="HY185" s="241" t="s">
        <v>191</v>
      </c>
      <c r="HZ185" s="240"/>
      <c r="IA185" s="241" t="s">
        <v>191</v>
      </c>
      <c r="IB185" s="240"/>
      <c r="IC185" s="241" t="s">
        <v>191</v>
      </c>
      <c r="ID185" s="240"/>
      <c r="IE185" s="241" t="s">
        <v>191</v>
      </c>
      <c r="IF185" s="240"/>
      <c r="IG185" s="241" t="s">
        <v>191</v>
      </c>
      <c r="IH185" s="240"/>
      <c r="II185" s="241" t="s">
        <v>191</v>
      </c>
    </row>
    <row r="186" spans="1:243" ht="15.75" customHeight="1" x14ac:dyDescent="0.2">
      <c r="A186" s="638"/>
      <c r="B186" s="628"/>
      <c r="C186" s="636"/>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v>0</v>
      </c>
      <c r="W186" s="243"/>
      <c r="X186" s="242">
        <v>0</v>
      </c>
      <c r="Y186" s="243"/>
      <c r="Z186" s="242">
        <v>0</v>
      </c>
      <c r="AA186" s="243"/>
      <c r="AB186" s="242">
        <v>0</v>
      </c>
      <c r="AC186" s="243"/>
      <c r="AD186" s="242">
        <v>0</v>
      </c>
      <c r="AE186" s="243"/>
      <c r="AF186" s="242">
        <v>0</v>
      </c>
      <c r="AG186" s="243"/>
      <c r="AH186" s="242">
        <v>0</v>
      </c>
      <c r="AI186" s="243"/>
      <c r="AJ186" s="242">
        <v>0</v>
      </c>
      <c r="AK186" s="243"/>
      <c r="AL186" s="242">
        <v>0</v>
      </c>
      <c r="AM186" s="243"/>
      <c r="AN186" s="242">
        <v>0</v>
      </c>
      <c r="AO186" s="243"/>
      <c r="AP186" s="242">
        <v>0</v>
      </c>
      <c r="AQ186" s="243"/>
      <c r="AR186" s="242">
        <v>0</v>
      </c>
      <c r="AS186" s="243"/>
      <c r="AT186" s="242">
        <v>0</v>
      </c>
      <c r="AU186" s="243"/>
      <c r="AV186" s="242">
        <v>0</v>
      </c>
      <c r="AW186" s="243"/>
      <c r="AX186" s="242">
        <v>0</v>
      </c>
      <c r="AY186" s="243"/>
      <c r="AZ186" s="242">
        <v>0</v>
      </c>
      <c r="BA186" s="243"/>
      <c r="BB186" s="242">
        <v>0</v>
      </c>
      <c r="BC186" s="243"/>
      <c r="BD186" s="242">
        <v>0</v>
      </c>
      <c r="BE186" s="243"/>
      <c r="BF186" s="242">
        <v>0</v>
      </c>
      <c r="BG186" s="243"/>
      <c r="BH186" s="242">
        <v>0</v>
      </c>
      <c r="BI186" s="243"/>
      <c r="BJ186" s="242">
        <v>0</v>
      </c>
      <c r="BK186" s="243"/>
      <c r="BL186" s="242">
        <v>0</v>
      </c>
      <c r="BM186" s="243"/>
      <c r="BN186" s="242">
        <v>0</v>
      </c>
      <c r="BO186" s="243"/>
      <c r="BP186" s="242">
        <v>0</v>
      </c>
      <c r="BQ186" s="243"/>
      <c r="BR186" s="242">
        <v>0</v>
      </c>
      <c r="BS186" s="243"/>
      <c r="BT186" s="242">
        <v>0</v>
      </c>
      <c r="BU186" s="243"/>
      <c r="BV186" s="242">
        <v>0</v>
      </c>
      <c r="BW186" s="243"/>
      <c r="BX186" s="242">
        <v>0</v>
      </c>
      <c r="BY186" s="243"/>
      <c r="BZ186" s="242">
        <v>0</v>
      </c>
      <c r="CA186" s="243"/>
      <c r="CB186" s="242">
        <v>0</v>
      </c>
      <c r="CC186" s="243"/>
      <c r="CD186" s="242">
        <v>0</v>
      </c>
      <c r="CE186" s="243"/>
      <c r="CF186" s="242">
        <v>0</v>
      </c>
      <c r="CG186" s="243"/>
      <c r="CH186" s="242">
        <v>0</v>
      </c>
      <c r="CI186" s="243"/>
      <c r="CJ186" s="242">
        <v>0</v>
      </c>
      <c r="CK186" s="243"/>
      <c r="CL186" s="242">
        <v>0</v>
      </c>
      <c r="CM186" s="243"/>
      <c r="CN186" s="242">
        <v>0</v>
      </c>
      <c r="CO186" s="243"/>
      <c r="CP186" s="242">
        <v>0</v>
      </c>
      <c r="CQ186" s="243"/>
      <c r="CR186" s="242">
        <v>0</v>
      </c>
      <c r="CS186" s="243"/>
      <c r="CT186" s="242">
        <v>0</v>
      </c>
      <c r="CU186" s="243"/>
      <c r="CV186" s="242">
        <v>0</v>
      </c>
      <c r="CW186" s="243"/>
      <c r="CX186" s="242">
        <v>0</v>
      </c>
      <c r="CY186" s="243"/>
      <c r="CZ186" s="242">
        <v>0</v>
      </c>
      <c r="DA186" s="243"/>
      <c r="DB186" s="242">
        <v>0</v>
      </c>
      <c r="DC186" s="243"/>
      <c r="DD186" s="242">
        <v>0</v>
      </c>
      <c r="DE186" s="243"/>
      <c r="DF186" s="242">
        <v>0</v>
      </c>
      <c r="DG186" s="243"/>
      <c r="DH186" s="242">
        <v>0</v>
      </c>
      <c r="DI186" s="243"/>
      <c r="DJ186" s="242">
        <v>0</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38"/>
      <c r="B187" s="628"/>
      <c r="C187" s="636"/>
      <c r="D187" s="9">
        <v>0</v>
      </c>
      <c r="E187" s="506"/>
      <c r="F187" s="244"/>
      <c r="G187" s="245" t="s">
        <v>191</v>
      </c>
      <c r="H187" s="244"/>
      <c r="I187" s="245" t="s">
        <v>191</v>
      </c>
      <c r="J187" s="244"/>
      <c r="K187" s="245" t="s">
        <v>191</v>
      </c>
      <c r="L187" s="244"/>
      <c r="M187" s="245" t="s">
        <v>191</v>
      </c>
      <c r="N187" s="244"/>
      <c r="O187" s="245" t="s">
        <v>191</v>
      </c>
      <c r="P187" s="244"/>
      <c r="Q187" s="245" t="s">
        <v>191</v>
      </c>
      <c r="R187" s="244"/>
      <c r="S187" s="245" t="s">
        <v>191</v>
      </c>
      <c r="T187" s="244"/>
      <c r="U187" s="245" t="s">
        <v>191</v>
      </c>
      <c r="V187" s="244"/>
      <c r="W187" s="245" t="s">
        <v>191</v>
      </c>
      <c r="X187" s="244"/>
      <c r="Y187" s="245" t="s">
        <v>191</v>
      </c>
      <c r="Z187" s="244"/>
      <c r="AA187" s="245" t="s">
        <v>191</v>
      </c>
      <c r="AB187" s="244"/>
      <c r="AC187" s="245" t="s">
        <v>191</v>
      </c>
      <c r="AD187" s="244"/>
      <c r="AE187" s="245" t="s">
        <v>191</v>
      </c>
      <c r="AF187" s="244"/>
      <c r="AG187" s="245" t="s">
        <v>191</v>
      </c>
      <c r="AH187" s="244"/>
      <c r="AI187" s="245" t="s">
        <v>191</v>
      </c>
      <c r="AJ187" s="244"/>
      <c r="AK187" s="245" t="s">
        <v>191</v>
      </c>
      <c r="AL187" s="244"/>
      <c r="AM187" s="245" t="s">
        <v>191</v>
      </c>
      <c r="AN187" s="244"/>
      <c r="AO187" s="245" t="s">
        <v>191</v>
      </c>
      <c r="AP187" s="244"/>
      <c r="AQ187" s="245" t="s">
        <v>191</v>
      </c>
      <c r="AR187" s="244"/>
      <c r="AS187" s="245" t="s">
        <v>191</v>
      </c>
      <c r="AT187" s="244"/>
      <c r="AU187" s="245" t="s">
        <v>191</v>
      </c>
      <c r="AV187" s="244"/>
      <c r="AW187" s="245" t="s">
        <v>191</v>
      </c>
      <c r="AX187" s="244"/>
      <c r="AY187" s="245" t="s">
        <v>191</v>
      </c>
      <c r="AZ187" s="244"/>
      <c r="BA187" s="245" t="s">
        <v>191</v>
      </c>
      <c r="BB187" s="244"/>
      <c r="BC187" s="245" t="s">
        <v>191</v>
      </c>
      <c r="BD187" s="244"/>
      <c r="BE187" s="245" t="s">
        <v>191</v>
      </c>
      <c r="BF187" s="244"/>
      <c r="BG187" s="245" t="s">
        <v>191</v>
      </c>
      <c r="BH187" s="244"/>
      <c r="BI187" s="245" t="s">
        <v>191</v>
      </c>
      <c r="BJ187" s="244"/>
      <c r="BK187" s="245" t="s">
        <v>191</v>
      </c>
      <c r="BL187" s="244"/>
      <c r="BM187" s="245" t="s">
        <v>191</v>
      </c>
      <c r="BN187" s="244"/>
      <c r="BO187" s="245" t="s">
        <v>191</v>
      </c>
      <c r="BP187" s="244"/>
      <c r="BQ187" s="245" t="s">
        <v>191</v>
      </c>
      <c r="BR187" s="244"/>
      <c r="BS187" s="245" t="s">
        <v>191</v>
      </c>
      <c r="BT187" s="244"/>
      <c r="BU187" s="245" t="s">
        <v>191</v>
      </c>
      <c r="BV187" s="244"/>
      <c r="BW187" s="245" t="s">
        <v>191</v>
      </c>
      <c r="BX187" s="244"/>
      <c r="BY187" s="245" t="s">
        <v>191</v>
      </c>
      <c r="BZ187" s="244"/>
      <c r="CA187" s="245" t="s">
        <v>191</v>
      </c>
      <c r="CB187" s="244"/>
      <c r="CC187" s="245" t="s">
        <v>191</v>
      </c>
      <c r="CD187" s="244"/>
      <c r="CE187" s="245" t="s">
        <v>191</v>
      </c>
      <c r="CF187" s="244"/>
      <c r="CG187" s="245" t="s">
        <v>191</v>
      </c>
      <c r="CH187" s="244"/>
      <c r="CI187" s="245" t="s">
        <v>191</v>
      </c>
      <c r="CJ187" s="244"/>
      <c r="CK187" s="245" t="s">
        <v>191</v>
      </c>
      <c r="CL187" s="244"/>
      <c r="CM187" s="245" t="s">
        <v>191</v>
      </c>
      <c r="CN187" s="244"/>
      <c r="CO187" s="245" t="s">
        <v>191</v>
      </c>
      <c r="CP187" s="244"/>
      <c r="CQ187" s="245" t="s">
        <v>191</v>
      </c>
      <c r="CR187" s="244"/>
      <c r="CS187" s="245" t="s">
        <v>191</v>
      </c>
      <c r="CT187" s="244"/>
      <c r="CU187" s="245" t="s">
        <v>191</v>
      </c>
      <c r="CV187" s="244"/>
      <c r="CW187" s="245" t="s">
        <v>191</v>
      </c>
      <c r="CX187" s="244"/>
      <c r="CY187" s="245" t="s">
        <v>191</v>
      </c>
      <c r="CZ187" s="244"/>
      <c r="DA187" s="245" t="s">
        <v>191</v>
      </c>
      <c r="DB187" s="244"/>
      <c r="DC187" s="245" t="s">
        <v>191</v>
      </c>
      <c r="DD187" s="244"/>
      <c r="DE187" s="245" t="s">
        <v>191</v>
      </c>
      <c r="DF187" s="244"/>
      <c r="DG187" s="245" t="s">
        <v>191</v>
      </c>
      <c r="DH187" s="244"/>
      <c r="DI187" s="245" t="s">
        <v>191</v>
      </c>
      <c r="DJ187" s="244"/>
      <c r="DK187" s="245" t="s">
        <v>191</v>
      </c>
      <c r="DL187" s="244"/>
      <c r="DM187" s="245" t="s">
        <v>191</v>
      </c>
      <c r="DN187" s="244"/>
      <c r="DO187" s="245" t="s">
        <v>191</v>
      </c>
      <c r="DP187" s="244"/>
      <c r="DQ187" s="245" t="s">
        <v>191</v>
      </c>
      <c r="DR187" s="244"/>
      <c r="DS187" s="245" t="s">
        <v>191</v>
      </c>
      <c r="DT187" s="244"/>
      <c r="DU187" s="245" t="s">
        <v>191</v>
      </c>
      <c r="DV187" s="244"/>
      <c r="DW187" s="245" t="s">
        <v>191</v>
      </c>
      <c r="DX187" s="244"/>
      <c r="DY187" s="245" t="s">
        <v>191</v>
      </c>
      <c r="DZ187" s="244"/>
      <c r="EA187" s="245" t="s">
        <v>191</v>
      </c>
      <c r="EB187" s="244"/>
      <c r="EC187" s="245" t="s">
        <v>191</v>
      </c>
      <c r="ED187" s="244"/>
      <c r="EE187" s="245" t="s">
        <v>191</v>
      </c>
      <c r="EF187" s="244"/>
      <c r="EG187" s="245" t="s">
        <v>191</v>
      </c>
      <c r="EH187" s="244"/>
      <c r="EI187" s="245" t="s">
        <v>191</v>
      </c>
      <c r="EJ187" s="244"/>
      <c r="EK187" s="245" t="s">
        <v>191</v>
      </c>
      <c r="EL187" s="244"/>
      <c r="EM187" s="245" t="s">
        <v>191</v>
      </c>
      <c r="EN187" s="244"/>
      <c r="EO187" s="245" t="s">
        <v>191</v>
      </c>
      <c r="EP187" s="244"/>
      <c r="EQ187" s="245" t="s">
        <v>191</v>
      </c>
      <c r="ER187" s="244"/>
      <c r="ES187" s="245" t="s">
        <v>191</v>
      </c>
      <c r="ET187" s="244"/>
      <c r="EU187" s="245" t="s">
        <v>191</v>
      </c>
      <c r="EV187" s="244"/>
      <c r="EW187" s="245" t="s">
        <v>191</v>
      </c>
      <c r="EX187" s="244"/>
      <c r="EY187" s="245" t="s">
        <v>191</v>
      </c>
      <c r="EZ187" s="244"/>
      <c r="FA187" s="245" t="s">
        <v>191</v>
      </c>
      <c r="FB187" s="244"/>
      <c r="FC187" s="245" t="s">
        <v>191</v>
      </c>
      <c r="FD187" s="244"/>
      <c r="FE187" s="245" t="s">
        <v>191</v>
      </c>
      <c r="FF187" s="244"/>
      <c r="FG187" s="245" t="s">
        <v>191</v>
      </c>
      <c r="FH187" s="244"/>
      <c r="FI187" s="245" t="s">
        <v>191</v>
      </c>
      <c r="FJ187" s="244"/>
      <c r="FK187" s="245" t="s">
        <v>191</v>
      </c>
      <c r="FL187" s="244"/>
      <c r="FM187" s="245" t="s">
        <v>191</v>
      </c>
      <c r="FN187" s="244"/>
      <c r="FO187" s="245" t="s">
        <v>191</v>
      </c>
      <c r="FP187" s="244"/>
      <c r="FQ187" s="245" t="s">
        <v>191</v>
      </c>
      <c r="FR187" s="244"/>
      <c r="FS187" s="245" t="s">
        <v>191</v>
      </c>
      <c r="FT187" s="244"/>
      <c r="FU187" s="245" t="s">
        <v>191</v>
      </c>
      <c r="FV187" s="244"/>
      <c r="FW187" s="245" t="s">
        <v>191</v>
      </c>
      <c r="FX187" s="244"/>
      <c r="FY187" s="245" t="s">
        <v>191</v>
      </c>
      <c r="FZ187" s="244"/>
      <c r="GA187" s="245" t="s">
        <v>191</v>
      </c>
      <c r="GB187" s="244"/>
      <c r="GC187" s="245" t="s">
        <v>191</v>
      </c>
      <c r="GD187" s="244"/>
      <c r="GE187" s="245" t="s">
        <v>191</v>
      </c>
      <c r="GF187" s="244"/>
      <c r="GG187" s="245" t="s">
        <v>191</v>
      </c>
      <c r="GH187" s="244"/>
      <c r="GI187" s="245" t="s">
        <v>191</v>
      </c>
      <c r="GJ187" s="244"/>
      <c r="GK187" s="245" t="s">
        <v>191</v>
      </c>
      <c r="GL187" s="244"/>
      <c r="GM187" s="245" t="s">
        <v>191</v>
      </c>
      <c r="GN187" s="244"/>
      <c r="GO187" s="245" t="s">
        <v>191</v>
      </c>
      <c r="GP187" s="244"/>
      <c r="GQ187" s="245" t="s">
        <v>191</v>
      </c>
      <c r="GR187" s="244"/>
      <c r="GS187" s="245" t="s">
        <v>191</v>
      </c>
      <c r="GT187" s="244"/>
      <c r="GU187" s="245" t="s">
        <v>191</v>
      </c>
      <c r="GV187" s="244"/>
      <c r="GW187" s="245" t="s">
        <v>191</v>
      </c>
      <c r="GX187" s="244"/>
      <c r="GY187" s="245" t="s">
        <v>191</v>
      </c>
      <c r="GZ187" s="244"/>
      <c r="HA187" s="245" t="s">
        <v>191</v>
      </c>
      <c r="HB187" s="244"/>
      <c r="HC187" s="245" t="s">
        <v>191</v>
      </c>
      <c r="HD187" s="244"/>
      <c r="HE187" s="245" t="s">
        <v>191</v>
      </c>
      <c r="HF187" s="244"/>
      <c r="HG187" s="245" t="s">
        <v>191</v>
      </c>
      <c r="HH187" s="244"/>
      <c r="HI187" s="245" t="s">
        <v>191</v>
      </c>
      <c r="HJ187" s="244"/>
      <c r="HK187" s="245" t="s">
        <v>191</v>
      </c>
      <c r="HL187" s="244"/>
      <c r="HM187" s="245" t="s">
        <v>191</v>
      </c>
      <c r="HN187" s="244"/>
      <c r="HO187" s="245" t="s">
        <v>191</v>
      </c>
      <c r="HP187" s="244"/>
      <c r="HQ187" s="245" t="s">
        <v>191</v>
      </c>
      <c r="HR187" s="244"/>
      <c r="HS187" s="245" t="s">
        <v>191</v>
      </c>
      <c r="HT187" s="244"/>
      <c r="HU187" s="245" t="s">
        <v>191</v>
      </c>
      <c r="HV187" s="244"/>
      <c r="HW187" s="245" t="s">
        <v>191</v>
      </c>
      <c r="HX187" s="244"/>
      <c r="HY187" s="245" t="s">
        <v>191</v>
      </c>
      <c r="HZ187" s="244"/>
      <c r="IA187" s="245" t="s">
        <v>191</v>
      </c>
      <c r="IB187" s="244"/>
      <c r="IC187" s="245" t="s">
        <v>191</v>
      </c>
      <c r="ID187" s="244"/>
      <c r="IE187" s="245" t="s">
        <v>191</v>
      </c>
      <c r="IF187" s="244"/>
      <c r="IG187" s="245" t="s">
        <v>191</v>
      </c>
      <c r="IH187" s="244"/>
      <c r="II187" s="245" t="s">
        <v>191</v>
      </c>
    </row>
    <row r="188" spans="1:243" ht="15.75" customHeight="1" x14ac:dyDescent="0.2">
      <c r="A188" s="638"/>
      <c r="B188" s="628"/>
      <c r="C188" s="636"/>
      <c r="D188" s="10">
        <v>0</v>
      </c>
      <c r="E188" s="507" t="s">
        <v>7</v>
      </c>
      <c r="F188" s="238">
        <v>0</v>
      </c>
      <c r="G188" s="239"/>
      <c r="H188" s="238">
        <v>0</v>
      </c>
      <c r="I188" s="239"/>
      <c r="J188" s="238">
        <v>0</v>
      </c>
      <c r="K188" s="239"/>
      <c r="L188" s="238">
        <v>0</v>
      </c>
      <c r="M188" s="239"/>
      <c r="N188" s="238">
        <v>0</v>
      </c>
      <c r="O188" s="239"/>
      <c r="P188" s="238">
        <v>0</v>
      </c>
      <c r="Q188" s="239"/>
      <c r="R188" s="238">
        <v>0</v>
      </c>
      <c r="S188" s="239"/>
      <c r="T188" s="238">
        <v>0</v>
      </c>
      <c r="U188" s="239"/>
      <c r="V188" s="238">
        <v>0</v>
      </c>
      <c r="W188" s="239"/>
      <c r="X188" s="238">
        <v>0</v>
      </c>
      <c r="Y188" s="239"/>
      <c r="Z188" s="238">
        <v>0</v>
      </c>
      <c r="AA188" s="239"/>
      <c r="AB188" s="238">
        <v>0</v>
      </c>
      <c r="AC188" s="239"/>
      <c r="AD188" s="238">
        <v>0</v>
      </c>
      <c r="AE188" s="239"/>
      <c r="AF188" s="238">
        <v>0</v>
      </c>
      <c r="AG188" s="239"/>
      <c r="AH188" s="238">
        <v>0</v>
      </c>
      <c r="AI188" s="239"/>
      <c r="AJ188" s="238">
        <v>0</v>
      </c>
      <c r="AK188" s="239"/>
      <c r="AL188" s="238">
        <v>0</v>
      </c>
      <c r="AM188" s="239"/>
      <c r="AN188" s="238">
        <v>0</v>
      </c>
      <c r="AO188" s="239"/>
      <c r="AP188" s="238">
        <v>0</v>
      </c>
      <c r="AQ188" s="239"/>
      <c r="AR188" s="238">
        <v>0</v>
      </c>
      <c r="AS188" s="239"/>
      <c r="AT188" s="238">
        <v>0</v>
      </c>
      <c r="AU188" s="239"/>
      <c r="AV188" s="238">
        <v>0</v>
      </c>
      <c r="AW188" s="239"/>
      <c r="AX188" s="238">
        <v>0</v>
      </c>
      <c r="AY188" s="239"/>
      <c r="AZ188" s="238">
        <v>0</v>
      </c>
      <c r="BA188" s="239"/>
      <c r="BB188" s="238">
        <v>0</v>
      </c>
      <c r="BC188" s="239"/>
      <c r="BD188" s="238">
        <v>0</v>
      </c>
      <c r="BE188" s="239"/>
      <c r="BF188" s="238">
        <v>0</v>
      </c>
      <c r="BG188" s="239"/>
      <c r="BH188" s="238">
        <v>0</v>
      </c>
      <c r="BI188" s="239"/>
      <c r="BJ188" s="238">
        <v>0</v>
      </c>
      <c r="BK188" s="239"/>
      <c r="BL188" s="238">
        <v>0</v>
      </c>
      <c r="BM188" s="239"/>
      <c r="BN188" s="238">
        <v>0</v>
      </c>
      <c r="BO188" s="239"/>
      <c r="BP188" s="238">
        <v>0</v>
      </c>
      <c r="BQ188" s="239"/>
      <c r="BR188" s="238">
        <v>0</v>
      </c>
      <c r="BS188" s="239"/>
      <c r="BT188" s="238">
        <v>0</v>
      </c>
      <c r="BU188" s="239"/>
      <c r="BV188" s="238">
        <v>0</v>
      </c>
      <c r="BW188" s="239"/>
      <c r="BX188" s="238">
        <v>0</v>
      </c>
      <c r="BY188" s="239"/>
      <c r="BZ188" s="238">
        <v>0</v>
      </c>
      <c r="CA188" s="239"/>
      <c r="CB188" s="238">
        <v>0</v>
      </c>
      <c r="CC188" s="239"/>
      <c r="CD188" s="238">
        <v>0</v>
      </c>
      <c r="CE188" s="239"/>
      <c r="CF188" s="238">
        <v>0</v>
      </c>
      <c r="CG188" s="239"/>
      <c r="CH188" s="238">
        <v>0</v>
      </c>
      <c r="CI188" s="239"/>
      <c r="CJ188" s="238">
        <v>0</v>
      </c>
      <c r="CK188" s="239"/>
      <c r="CL188" s="238">
        <v>0</v>
      </c>
      <c r="CM188" s="239"/>
      <c r="CN188" s="238">
        <v>0</v>
      </c>
      <c r="CO188" s="239"/>
      <c r="CP188" s="238">
        <v>0</v>
      </c>
      <c r="CQ188" s="239"/>
      <c r="CR188" s="238">
        <v>0</v>
      </c>
      <c r="CS188" s="239"/>
      <c r="CT188" s="238">
        <v>0</v>
      </c>
      <c r="CU188" s="239"/>
      <c r="CV188" s="238">
        <v>0</v>
      </c>
      <c r="CW188" s="239"/>
      <c r="CX188" s="238">
        <v>0</v>
      </c>
      <c r="CY188" s="239"/>
      <c r="CZ188" s="238">
        <v>0</v>
      </c>
      <c r="DA188" s="239"/>
      <c r="DB188" s="238">
        <v>0</v>
      </c>
      <c r="DC188" s="239"/>
      <c r="DD188" s="238">
        <v>0</v>
      </c>
      <c r="DE188" s="239"/>
      <c r="DF188" s="238">
        <v>0</v>
      </c>
      <c r="DG188" s="239"/>
      <c r="DH188" s="238">
        <v>0</v>
      </c>
      <c r="DI188" s="239"/>
      <c r="DJ188" s="238">
        <v>0</v>
      </c>
      <c r="DK188" s="239"/>
      <c r="DL188" s="238">
        <v>0</v>
      </c>
      <c r="DM188" s="239"/>
      <c r="DN188" s="238">
        <v>0</v>
      </c>
      <c r="DO188" s="239"/>
      <c r="DP188" s="238">
        <v>0</v>
      </c>
      <c r="DQ188" s="239"/>
      <c r="DR188" s="238">
        <v>0</v>
      </c>
      <c r="DS188" s="239"/>
      <c r="DT188" s="238">
        <v>0</v>
      </c>
      <c r="DU188" s="239"/>
      <c r="DV188" s="238">
        <v>0</v>
      </c>
      <c r="DW188" s="239"/>
      <c r="DX188" s="238">
        <v>0</v>
      </c>
      <c r="DY188" s="239"/>
      <c r="DZ188" s="238">
        <v>0</v>
      </c>
      <c r="EA188" s="239"/>
      <c r="EB188" s="238">
        <v>0</v>
      </c>
      <c r="EC188" s="239"/>
      <c r="ED188" s="238">
        <v>0</v>
      </c>
      <c r="EE188" s="239"/>
      <c r="EF188" s="238">
        <v>0</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38"/>
      <c r="B189" s="628"/>
      <c r="C189" s="636"/>
      <c r="D189" s="8" t="s">
        <v>8</v>
      </c>
      <c r="E189" s="508"/>
      <c r="F189" s="246"/>
      <c r="G189" s="247" t="s">
        <v>191</v>
      </c>
      <c r="H189" s="246"/>
      <c r="I189" s="247" t="s">
        <v>191</v>
      </c>
      <c r="J189" s="246"/>
      <c r="K189" s="247" t="s">
        <v>191</v>
      </c>
      <c r="L189" s="246"/>
      <c r="M189" s="247" t="s">
        <v>191</v>
      </c>
      <c r="N189" s="246"/>
      <c r="O189" s="247" t="s">
        <v>191</v>
      </c>
      <c r="P189" s="246"/>
      <c r="Q189" s="247" t="s">
        <v>191</v>
      </c>
      <c r="R189" s="246"/>
      <c r="S189" s="247" t="s">
        <v>191</v>
      </c>
      <c r="T189" s="246"/>
      <c r="U189" s="247" t="s">
        <v>191</v>
      </c>
      <c r="V189" s="246"/>
      <c r="W189" s="247" t="s">
        <v>191</v>
      </c>
      <c r="X189" s="246"/>
      <c r="Y189" s="247" t="s">
        <v>191</v>
      </c>
      <c r="Z189" s="246"/>
      <c r="AA189" s="247" t="s">
        <v>191</v>
      </c>
      <c r="AB189" s="246"/>
      <c r="AC189" s="247" t="s">
        <v>191</v>
      </c>
      <c r="AD189" s="246"/>
      <c r="AE189" s="247" t="s">
        <v>191</v>
      </c>
      <c r="AF189" s="246"/>
      <c r="AG189" s="247" t="s">
        <v>191</v>
      </c>
      <c r="AH189" s="246"/>
      <c r="AI189" s="247" t="s">
        <v>191</v>
      </c>
      <c r="AJ189" s="246"/>
      <c r="AK189" s="247" t="s">
        <v>191</v>
      </c>
      <c r="AL189" s="246"/>
      <c r="AM189" s="247" t="s">
        <v>191</v>
      </c>
      <c r="AN189" s="246"/>
      <c r="AO189" s="247" t="s">
        <v>191</v>
      </c>
      <c r="AP189" s="246"/>
      <c r="AQ189" s="247" t="s">
        <v>191</v>
      </c>
      <c r="AR189" s="246"/>
      <c r="AS189" s="247" t="s">
        <v>191</v>
      </c>
      <c r="AT189" s="246"/>
      <c r="AU189" s="247" t="s">
        <v>191</v>
      </c>
      <c r="AV189" s="246"/>
      <c r="AW189" s="247" t="s">
        <v>191</v>
      </c>
      <c r="AX189" s="246"/>
      <c r="AY189" s="247" t="s">
        <v>191</v>
      </c>
      <c r="AZ189" s="246"/>
      <c r="BA189" s="247" t="s">
        <v>191</v>
      </c>
      <c r="BB189" s="246"/>
      <c r="BC189" s="247" t="s">
        <v>191</v>
      </c>
      <c r="BD189" s="246"/>
      <c r="BE189" s="247" t="s">
        <v>191</v>
      </c>
      <c r="BF189" s="246"/>
      <c r="BG189" s="247" t="s">
        <v>191</v>
      </c>
      <c r="BH189" s="246"/>
      <c r="BI189" s="247" t="s">
        <v>191</v>
      </c>
      <c r="BJ189" s="246"/>
      <c r="BK189" s="247" t="s">
        <v>191</v>
      </c>
      <c r="BL189" s="246"/>
      <c r="BM189" s="247" t="s">
        <v>191</v>
      </c>
      <c r="BN189" s="246"/>
      <c r="BO189" s="247" t="s">
        <v>191</v>
      </c>
      <c r="BP189" s="246"/>
      <c r="BQ189" s="247" t="s">
        <v>191</v>
      </c>
      <c r="BR189" s="246"/>
      <c r="BS189" s="247" t="s">
        <v>191</v>
      </c>
      <c r="BT189" s="246"/>
      <c r="BU189" s="247" t="s">
        <v>191</v>
      </c>
      <c r="BV189" s="246"/>
      <c r="BW189" s="247" t="s">
        <v>191</v>
      </c>
      <c r="BX189" s="246"/>
      <c r="BY189" s="247" t="s">
        <v>191</v>
      </c>
      <c r="BZ189" s="246"/>
      <c r="CA189" s="247" t="s">
        <v>191</v>
      </c>
      <c r="CB189" s="246"/>
      <c r="CC189" s="247" t="s">
        <v>191</v>
      </c>
      <c r="CD189" s="246"/>
      <c r="CE189" s="247" t="s">
        <v>191</v>
      </c>
      <c r="CF189" s="246"/>
      <c r="CG189" s="247" t="s">
        <v>191</v>
      </c>
      <c r="CH189" s="246"/>
      <c r="CI189" s="247" t="s">
        <v>191</v>
      </c>
      <c r="CJ189" s="246"/>
      <c r="CK189" s="247" t="s">
        <v>191</v>
      </c>
      <c r="CL189" s="246"/>
      <c r="CM189" s="247" t="s">
        <v>191</v>
      </c>
      <c r="CN189" s="246"/>
      <c r="CO189" s="247" t="s">
        <v>191</v>
      </c>
      <c r="CP189" s="246"/>
      <c r="CQ189" s="247" t="s">
        <v>191</v>
      </c>
      <c r="CR189" s="246"/>
      <c r="CS189" s="247" t="s">
        <v>191</v>
      </c>
      <c r="CT189" s="246"/>
      <c r="CU189" s="247" t="s">
        <v>191</v>
      </c>
      <c r="CV189" s="246"/>
      <c r="CW189" s="247" t="s">
        <v>191</v>
      </c>
      <c r="CX189" s="246"/>
      <c r="CY189" s="247" t="s">
        <v>191</v>
      </c>
      <c r="CZ189" s="246"/>
      <c r="DA189" s="247" t="s">
        <v>191</v>
      </c>
      <c r="DB189" s="246"/>
      <c r="DC189" s="247" t="s">
        <v>191</v>
      </c>
      <c r="DD189" s="246"/>
      <c r="DE189" s="247" t="s">
        <v>191</v>
      </c>
      <c r="DF189" s="246"/>
      <c r="DG189" s="247" t="s">
        <v>191</v>
      </c>
      <c r="DH189" s="246"/>
      <c r="DI189" s="247" t="s">
        <v>191</v>
      </c>
      <c r="DJ189" s="246"/>
      <c r="DK189" s="247" t="s">
        <v>191</v>
      </c>
      <c r="DL189" s="246"/>
      <c r="DM189" s="247" t="s">
        <v>191</v>
      </c>
      <c r="DN189" s="246"/>
      <c r="DO189" s="247" t="s">
        <v>191</v>
      </c>
      <c r="DP189" s="246"/>
      <c r="DQ189" s="247" t="s">
        <v>191</v>
      </c>
      <c r="DR189" s="246"/>
      <c r="DS189" s="247" t="s">
        <v>191</v>
      </c>
      <c r="DT189" s="246"/>
      <c r="DU189" s="247" t="s">
        <v>191</v>
      </c>
      <c r="DV189" s="246"/>
      <c r="DW189" s="247" t="s">
        <v>191</v>
      </c>
      <c r="DX189" s="246"/>
      <c r="DY189" s="247" t="s">
        <v>191</v>
      </c>
      <c r="DZ189" s="246"/>
      <c r="EA189" s="247" t="s">
        <v>191</v>
      </c>
      <c r="EB189" s="246"/>
      <c r="EC189" s="247" t="s">
        <v>191</v>
      </c>
      <c r="ED189" s="246"/>
      <c r="EE189" s="247" t="s">
        <v>191</v>
      </c>
      <c r="EF189" s="246"/>
      <c r="EG189" s="247" t="s">
        <v>191</v>
      </c>
      <c r="EH189" s="246"/>
      <c r="EI189" s="247" t="s">
        <v>191</v>
      </c>
      <c r="EJ189" s="246"/>
      <c r="EK189" s="247" t="s">
        <v>191</v>
      </c>
      <c r="EL189" s="246"/>
      <c r="EM189" s="247" t="s">
        <v>191</v>
      </c>
      <c r="EN189" s="246"/>
      <c r="EO189" s="247" t="s">
        <v>191</v>
      </c>
      <c r="EP189" s="246"/>
      <c r="EQ189" s="247" t="s">
        <v>191</v>
      </c>
      <c r="ER189" s="246"/>
      <c r="ES189" s="247" t="s">
        <v>191</v>
      </c>
      <c r="ET189" s="246"/>
      <c r="EU189" s="247" t="s">
        <v>191</v>
      </c>
      <c r="EV189" s="246"/>
      <c r="EW189" s="247" t="s">
        <v>191</v>
      </c>
      <c r="EX189" s="246"/>
      <c r="EY189" s="247" t="s">
        <v>191</v>
      </c>
      <c r="EZ189" s="246"/>
      <c r="FA189" s="247" t="s">
        <v>191</v>
      </c>
      <c r="FB189" s="246"/>
      <c r="FC189" s="247" t="s">
        <v>191</v>
      </c>
      <c r="FD189" s="246"/>
      <c r="FE189" s="247" t="s">
        <v>191</v>
      </c>
      <c r="FF189" s="246"/>
      <c r="FG189" s="247" t="s">
        <v>191</v>
      </c>
      <c r="FH189" s="246"/>
      <c r="FI189" s="247" t="s">
        <v>191</v>
      </c>
      <c r="FJ189" s="246"/>
      <c r="FK189" s="247" t="s">
        <v>191</v>
      </c>
      <c r="FL189" s="246"/>
      <c r="FM189" s="247" t="s">
        <v>191</v>
      </c>
      <c r="FN189" s="246"/>
      <c r="FO189" s="247" t="s">
        <v>191</v>
      </c>
      <c r="FP189" s="246"/>
      <c r="FQ189" s="247" t="s">
        <v>191</v>
      </c>
      <c r="FR189" s="246"/>
      <c r="FS189" s="247" t="s">
        <v>191</v>
      </c>
      <c r="FT189" s="246"/>
      <c r="FU189" s="247" t="s">
        <v>191</v>
      </c>
      <c r="FV189" s="246"/>
      <c r="FW189" s="247" t="s">
        <v>191</v>
      </c>
      <c r="FX189" s="246"/>
      <c r="FY189" s="247" t="s">
        <v>191</v>
      </c>
      <c r="FZ189" s="246"/>
      <c r="GA189" s="247" t="s">
        <v>191</v>
      </c>
      <c r="GB189" s="246"/>
      <c r="GC189" s="247" t="s">
        <v>191</v>
      </c>
      <c r="GD189" s="246"/>
      <c r="GE189" s="247" t="s">
        <v>191</v>
      </c>
      <c r="GF189" s="246"/>
      <c r="GG189" s="247" t="s">
        <v>191</v>
      </c>
      <c r="GH189" s="246"/>
      <c r="GI189" s="247" t="s">
        <v>191</v>
      </c>
      <c r="GJ189" s="246"/>
      <c r="GK189" s="247" t="s">
        <v>191</v>
      </c>
      <c r="GL189" s="246"/>
      <c r="GM189" s="247" t="s">
        <v>191</v>
      </c>
      <c r="GN189" s="246"/>
      <c r="GO189" s="247" t="s">
        <v>191</v>
      </c>
      <c r="GP189" s="246"/>
      <c r="GQ189" s="247" t="s">
        <v>191</v>
      </c>
      <c r="GR189" s="246"/>
      <c r="GS189" s="247" t="s">
        <v>191</v>
      </c>
      <c r="GT189" s="246"/>
      <c r="GU189" s="247" t="s">
        <v>191</v>
      </c>
      <c r="GV189" s="246"/>
      <c r="GW189" s="247" t="s">
        <v>191</v>
      </c>
      <c r="GX189" s="246"/>
      <c r="GY189" s="247" t="s">
        <v>191</v>
      </c>
      <c r="GZ189" s="246"/>
      <c r="HA189" s="247" t="s">
        <v>191</v>
      </c>
      <c r="HB189" s="246"/>
      <c r="HC189" s="247" t="s">
        <v>191</v>
      </c>
      <c r="HD189" s="246"/>
      <c r="HE189" s="247" t="s">
        <v>191</v>
      </c>
      <c r="HF189" s="246"/>
      <c r="HG189" s="247" t="s">
        <v>191</v>
      </c>
      <c r="HH189" s="246"/>
      <c r="HI189" s="247" t="s">
        <v>191</v>
      </c>
      <c r="HJ189" s="246"/>
      <c r="HK189" s="247" t="s">
        <v>191</v>
      </c>
      <c r="HL189" s="246"/>
      <c r="HM189" s="247" t="s">
        <v>191</v>
      </c>
      <c r="HN189" s="246"/>
      <c r="HO189" s="247" t="s">
        <v>191</v>
      </c>
      <c r="HP189" s="246"/>
      <c r="HQ189" s="247" t="s">
        <v>191</v>
      </c>
      <c r="HR189" s="246"/>
      <c r="HS189" s="247" t="s">
        <v>191</v>
      </c>
      <c r="HT189" s="246"/>
      <c r="HU189" s="247" t="s">
        <v>191</v>
      </c>
      <c r="HV189" s="246"/>
      <c r="HW189" s="247" t="s">
        <v>191</v>
      </c>
      <c r="HX189" s="246"/>
      <c r="HY189" s="247" t="s">
        <v>191</v>
      </c>
      <c r="HZ189" s="246"/>
      <c r="IA189" s="247" t="s">
        <v>191</v>
      </c>
      <c r="IB189" s="246"/>
      <c r="IC189" s="247" t="s">
        <v>191</v>
      </c>
      <c r="ID189" s="246"/>
      <c r="IE189" s="247" t="s">
        <v>191</v>
      </c>
      <c r="IF189" s="246"/>
      <c r="IG189" s="247" t="s">
        <v>191</v>
      </c>
      <c r="IH189" s="246"/>
      <c r="II189" s="247" t="s">
        <v>191</v>
      </c>
    </row>
    <row r="190" spans="1:243" ht="15.75" customHeight="1" x14ac:dyDescent="0.2">
      <c r="A190" s="638"/>
      <c r="B190" s="628"/>
      <c r="C190" s="636"/>
      <c r="D190" s="11">
        <v>0</v>
      </c>
      <c r="E190" s="509" t="s">
        <v>9</v>
      </c>
      <c r="F190" s="240">
        <v>0</v>
      </c>
      <c r="G190" s="241"/>
      <c r="H190" s="240">
        <v>0</v>
      </c>
      <c r="I190" s="241"/>
      <c r="J190" s="240">
        <v>0</v>
      </c>
      <c r="K190" s="241"/>
      <c r="L190" s="240">
        <v>0</v>
      </c>
      <c r="M190" s="241"/>
      <c r="N190" s="240">
        <v>0</v>
      </c>
      <c r="O190" s="241"/>
      <c r="P190" s="240">
        <v>0</v>
      </c>
      <c r="Q190" s="241"/>
      <c r="R190" s="240">
        <v>0</v>
      </c>
      <c r="S190" s="241"/>
      <c r="T190" s="240">
        <v>0</v>
      </c>
      <c r="U190" s="241"/>
      <c r="V190" s="240">
        <v>0</v>
      </c>
      <c r="W190" s="241"/>
      <c r="X190" s="240">
        <v>0</v>
      </c>
      <c r="Y190" s="241"/>
      <c r="Z190" s="240">
        <v>0</v>
      </c>
      <c r="AA190" s="241"/>
      <c r="AB190" s="240">
        <v>0</v>
      </c>
      <c r="AC190" s="241"/>
      <c r="AD190" s="240">
        <v>0</v>
      </c>
      <c r="AE190" s="241"/>
      <c r="AF190" s="240">
        <v>0</v>
      </c>
      <c r="AG190" s="241"/>
      <c r="AH190" s="240">
        <v>0</v>
      </c>
      <c r="AI190" s="241"/>
      <c r="AJ190" s="240">
        <v>0</v>
      </c>
      <c r="AK190" s="241"/>
      <c r="AL190" s="240">
        <v>0</v>
      </c>
      <c r="AM190" s="241"/>
      <c r="AN190" s="240">
        <v>0</v>
      </c>
      <c r="AO190" s="241"/>
      <c r="AP190" s="240">
        <v>0</v>
      </c>
      <c r="AQ190" s="241"/>
      <c r="AR190" s="240">
        <v>0</v>
      </c>
      <c r="AS190" s="241"/>
      <c r="AT190" s="240">
        <v>0</v>
      </c>
      <c r="AU190" s="241"/>
      <c r="AV190" s="240">
        <v>0</v>
      </c>
      <c r="AW190" s="241"/>
      <c r="AX190" s="240">
        <v>0</v>
      </c>
      <c r="AY190" s="241"/>
      <c r="AZ190" s="240">
        <v>0</v>
      </c>
      <c r="BA190" s="241"/>
      <c r="BB190" s="240">
        <v>0</v>
      </c>
      <c r="BC190" s="241"/>
      <c r="BD190" s="240">
        <v>0</v>
      </c>
      <c r="BE190" s="241"/>
      <c r="BF190" s="240">
        <v>0</v>
      </c>
      <c r="BG190" s="241"/>
      <c r="BH190" s="240">
        <v>0</v>
      </c>
      <c r="BI190" s="241"/>
      <c r="BJ190" s="240">
        <v>0</v>
      </c>
      <c r="BK190" s="241"/>
      <c r="BL190" s="240">
        <v>0</v>
      </c>
      <c r="BM190" s="241"/>
      <c r="BN190" s="240">
        <v>0</v>
      </c>
      <c r="BO190" s="241"/>
      <c r="BP190" s="240">
        <v>0</v>
      </c>
      <c r="BQ190" s="241"/>
      <c r="BR190" s="240">
        <v>0</v>
      </c>
      <c r="BS190" s="241"/>
      <c r="BT190" s="240">
        <v>0</v>
      </c>
      <c r="BU190" s="241"/>
      <c r="BV190" s="240">
        <v>0</v>
      </c>
      <c r="BW190" s="241"/>
      <c r="BX190" s="240">
        <v>0</v>
      </c>
      <c r="BY190" s="241"/>
      <c r="BZ190" s="240">
        <v>0</v>
      </c>
      <c r="CA190" s="241"/>
      <c r="CB190" s="240">
        <v>0</v>
      </c>
      <c r="CC190" s="241"/>
      <c r="CD190" s="240">
        <v>0</v>
      </c>
      <c r="CE190" s="241"/>
      <c r="CF190" s="240">
        <v>0</v>
      </c>
      <c r="CG190" s="241"/>
      <c r="CH190" s="240">
        <v>0</v>
      </c>
      <c r="CI190" s="241"/>
      <c r="CJ190" s="240">
        <v>0</v>
      </c>
      <c r="CK190" s="241"/>
      <c r="CL190" s="240">
        <v>0</v>
      </c>
      <c r="CM190" s="241"/>
      <c r="CN190" s="240">
        <v>0</v>
      </c>
      <c r="CO190" s="241"/>
      <c r="CP190" s="240">
        <v>0</v>
      </c>
      <c r="CQ190" s="241"/>
      <c r="CR190" s="240">
        <v>0</v>
      </c>
      <c r="CS190" s="241"/>
      <c r="CT190" s="240">
        <v>0</v>
      </c>
      <c r="CU190" s="241"/>
      <c r="CV190" s="240">
        <v>0</v>
      </c>
      <c r="CW190" s="241"/>
      <c r="CX190" s="240">
        <v>0</v>
      </c>
      <c r="CY190" s="241"/>
      <c r="CZ190" s="240">
        <v>0</v>
      </c>
      <c r="DA190" s="241"/>
      <c r="DB190" s="240">
        <v>0</v>
      </c>
      <c r="DC190" s="241"/>
      <c r="DD190" s="240">
        <v>0</v>
      </c>
      <c r="DE190" s="241"/>
      <c r="DF190" s="240">
        <v>0</v>
      </c>
      <c r="DG190" s="241"/>
      <c r="DH190" s="240">
        <v>0</v>
      </c>
      <c r="DI190" s="241"/>
      <c r="DJ190" s="240">
        <v>0</v>
      </c>
      <c r="DK190" s="241"/>
      <c r="DL190" s="240">
        <v>0</v>
      </c>
      <c r="DM190" s="241"/>
      <c r="DN190" s="240">
        <v>0</v>
      </c>
      <c r="DO190" s="241"/>
      <c r="DP190" s="240">
        <v>0</v>
      </c>
      <c r="DQ190" s="241"/>
      <c r="DR190" s="240">
        <v>0</v>
      </c>
      <c r="DS190" s="241"/>
      <c r="DT190" s="240">
        <v>0</v>
      </c>
      <c r="DU190" s="241"/>
      <c r="DV190" s="240">
        <v>0</v>
      </c>
      <c r="DW190" s="241"/>
      <c r="DX190" s="240">
        <v>0</v>
      </c>
      <c r="DY190" s="241"/>
      <c r="DZ190" s="240">
        <v>0</v>
      </c>
      <c r="EA190" s="241"/>
      <c r="EB190" s="240">
        <v>0</v>
      </c>
      <c r="EC190" s="241"/>
      <c r="ED190" s="240">
        <v>0</v>
      </c>
      <c r="EE190" s="241"/>
      <c r="EF190" s="240">
        <v>0</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38"/>
      <c r="B191" s="628"/>
      <c r="C191" s="636"/>
      <c r="D191" s="9">
        <v>0</v>
      </c>
      <c r="E191" s="510"/>
      <c r="F191" s="244"/>
      <c r="G191" s="245" t="s">
        <v>191</v>
      </c>
      <c r="H191" s="244"/>
      <c r="I191" s="245" t="s">
        <v>191</v>
      </c>
      <c r="J191" s="244"/>
      <c r="K191" s="245" t="s">
        <v>191</v>
      </c>
      <c r="L191" s="244"/>
      <c r="M191" s="245" t="s">
        <v>191</v>
      </c>
      <c r="N191" s="244"/>
      <c r="O191" s="245" t="s">
        <v>191</v>
      </c>
      <c r="P191" s="244"/>
      <c r="Q191" s="245" t="s">
        <v>191</v>
      </c>
      <c r="R191" s="244"/>
      <c r="S191" s="245" t="s">
        <v>191</v>
      </c>
      <c r="T191" s="244"/>
      <c r="U191" s="245" t="s">
        <v>191</v>
      </c>
      <c r="V191" s="244"/>
      <c r="W191" s="245" t="s">
        <v>191</v>
      </c>
      <c r="X191" s="244"/>
      <c r="Y191" s="245" t="s">
        <v>191</v>
      </c>
      <c r="Z191" s="244"/>
      <c r="AA191" s="245" t="s">
        <v>191</v>
      </c>
      <c r="AB191" s="244"/>
      <c r="AC191" s="245" t="s">
        <v>191</v>
      </c>
      <c r="AD191" s="244"/>
      <c r="AE191" s="245" t="s">
        <v>191</v>
      </c>
      <c r="AF191" s="244"/>
      <c r="AG191" s="245" t="s">
        <v>191</v>
      </c>
      <c r="AH191" s="244"/>
      <c r="AI191" s="245" t="s">
        <v>191</v>
      </c>
      <c r="AJ191" s="244"/>
      <c r="AK191" s="245" t="s">
        <v>191</v>
      </c>
      <c r="AL191" s="244"/>
      <c r="AM191" s="245" t="s">
        <v>191</v>
      </c>
      <c r="AN191" s="244"/>
      <c r="AO191" s="245" t="s">
        <v>191</v>
      </c>
      <c r="AP191" s="244"/>
      <c r="AQ191" s="245" t="s">
        <v>191</v>
      </c>
      <c r="AR191" s="244"/>
      <c r="AS191" s="245" t="s">
        <v>191</v>
      </c>
      <c r="AT191" s="244"/>
      <c r="AU191" s="245" t="s">
        <v>191</v>
      </c>
      <c r="AV191" s="244"/>
      <c r="AW191" s="245" t="s">
        <v>191</v>
      </c>
      <c r="AX191" s="244"/>
      <c r="AY191" s="245" t="s">
        <v>191</v>
      </c>
      <c r="AZ191" s="244"/>
      <c r="BA191" s="245" t="s">
        <v>191</v>
      </c>
      <c r="BB191" s="244"/>
      <c r="BC191" s="245" t="s">
        <v>191</v>
      </c>
      <c r="BD191" s="244"/>
      <c r="BE191" s="245" t="s">
        <v>191</v>
      </c>
      <c r="BF191" s="244"/>
      <c r="BG191" s="245" t="s">
        <v>191</v>
      </c>
      <c r="BH191" s="244"/>
      <c r="BI191" s="245" t="s">
        <v>191</v>
      </c>
      <c r="BJ191" s="244"/>
      <c r="BK191" s="245" t="s">
        <v>191</v>
      </c>
      <c r="BL191" s="244"/>
      <c r="BM191" s="245" t="s">
        <v>191</v>
      </c>
      <c r="BN191" s="244"/>
      <c r="BO191" s="245" t="s">
        <v>191</v>
      </c>
      <c r="BP191" s="244"/>
      <c r="BQ191" s="245" t="s">
        <v>191</v>
      </c>
      <c r="BR191" s="244"/>
      <c r="BS191" s="245" t="s">
        <v>191</v>
      </c>
      <c r="BT191" s="244"/>
      <c r="BU191" s="245" t="s">
        <v>191</v>
      </c>
      <c r="BV191" s="244"/>
      <c r="BW191" s="245" t="s">
        <v>191</v>
      </c>
      <c r="BX191" s="244"/>
      <c r="BY191" s="245" t="s">
        <v>191</v>
      </c>
      <c r="BZ191" s="244"/>
      <c r="CA191" s="245" t="s">
        <v>191</v>
      </c>
      <c r="CB191" s="244"/>
      <c r="CC191" s="245" t="s">
        <v>191</v>
      </c>
      <c r="CD191" s="244"/>
      <c r="CE191" s="245" t="s">
        <v>191</v>
      </c>
      <c r="CF191" s="244"/>
      <c r="CG191" s="245" t="s">
        <v>191</v>
      </c>
      <c r="CH191" s="244"/>
      <c r="CI191" s="245" t="s">
        <v>191</v>
      </c>
      <c r="CJ191" s="244"/>
      <c r="CK191" s="245" t="s">
        <v>191</v>
      </c>
      <c r="CL191" s="244"/>
      <c r="CM191" s="245" t="s">
        <v>191</v>
      </c>
      <c r="CN191" s="244"/>
      <c r="CO191" s="245" t="s">
        <v>191</v>
      </c>
      <c r="CP191" s="244"/>
      <c r="CQ191" s="245" t="s">
        <v>191</v>
      </c>
      <c r="CR191" s="244"/>
      <c r="CS191" s="245" t="s">
        <v>191</v>
      </c>
      <c r="CT191" s="244"/>
      <c r="CU191" s="245" t="s">
        <v>191</v>
      </c>
      <c r="CV191" s="244"/>
      <c r="CW191" s="245" t="s">
        <v>191</v>
      </c>
      <c r="CX191" s="244"/>
      <c r="CY191" s="245" t="s">
        <v>191</v>
      </c>
      <c r="CZ191" s="244"/>
      <c r="DA191" s="245" t="s">
        <v>191</v>
      </c>
      <c r="DB191" s="244"/>
      <c r="DC191" s="245" t="s">
        <v>191</v>
      </c>
      <c r="DD191" s="244"/>
      <c r="DE191" s="245" t="s">
        <v>191</v>
      </c>
      <c r="DF191" s="244"/>
      <c r="DG191" s="245" t="s">
        <v>191</v>
      </c>
      <c r="DH191" s="244"/>
      <c r="DI191" s="245" t="s">
        <v>191</v>
      </c>
      <c r="DJ191" s="244"/>
      <c r="DK191" s="245" t="s">
        <v>191</v>
      </c>
      <c r="DL191" s="244"/>
      <c r="DM191" s="245" t="s">
        <v>191</v>
      </c>
      <c r="DN191" s="244"/>
      <c r="DO191" s="245" t="s">
        <v>191</v>
      </c>
      <c r="DP191" s="244"/>
      <c r="DQ191" s="245" t="s">
        <v>191</v>
      </c>
      <c r="DR191" s="244"/>
      <c r="DS191" s="245" t="s">
        <v>191</v>
      </c>
      <c r="DT191" s="244"/>
      <c r="DU191" s="245" t="s">
        <v>191</v>
      </c>
      <c r="DV191" s="244"/>
      <c r="DW191" s="245" t="s">
        <v>191</v>
      </c>
      <c r="DX191" s="244"/>
      <c r="DY191" s="245" t="s">
        <v>191</v>
      </c>
      <c r="DZ191" s="244"/>
      <c r="EA191" s="245" t="s">
        <v>191</v>
      </c>
      <c r="EB191" s="244"/>
      <c r="EC191" s="245" t="s">
        <v>191</v>
      </c>
      <c r="ED191" s="244"/>
      <c r="EE191" s="245" t="s">
        <v>191</v>
      </c>
      <c r="EF191" s="244"/>
      <c r="EG191" s="245" t="s">
        <v>191</v>
      </c>
      <c r="EH191" s="244"/>
      <c r="EI191" s="245" t="s">
        <v>191</v>
      </c>
      <c r="EJ191" s="244"/>
      <c r="EK191" s="245" t="s">
        <v>191</v>
      </c>
      <c r="EL191" s="244"/>
      <c r="EM191" s="245" t="s">
        <v>191</v>
      </c>
      <c r="EN191" s="244"/>
      <c r="EO191" s="245" t="s">
        <v>191</v>
      </c>
      <c r="EP191" s="244"/>
      <c r="EQ191" s="245" t="s">
        <v>191</v>
      </c>
      <c r="ER191" s="244"/>
      <c r="ES191" s="245" t="s">
        <v>191</v>
      </c>
      <c r="ET191" s="244"/>
      <c r="EU191" s="245" t="s">
        <v>191</v>
      </c>
      <c r="EV191" s="244"/>
      <c r="EW191" s="245" t="s">
        <v>191</v>
      </c>
      <c r="EX191" s="244"/>
      <c r="EY191" s="245" t="s">
        <v>191</v>
      </c>
      <c r="EZ191" s="244"/>
      <c r="FA191" s="245" t="s">
        <v>191</v>
      </c>
      <c r="FB191" s="244"/>
      <c r="FC191" s="245" t="s">
        <v>191</v>
      </c>
      <c r="FD191" s="244"/>
      <c r="FE191" s="245" t="s">
        <v>191</v>
      </c>
      <c r="FF191" s="244"/>
      <c r="FG191" s="245" t="s">
        <v>191</v>
      </c>
      <c r="FH191" s="244"/>
      <c r="FI191" s="245" t="s">
        <v>191</v>
      </c>
      <c r="FJ191" s="244"/>
      <c r="FK191" s="245" t="s">
        <v>191</v>
      </c>
      <c r="FL191" s="244"/>
      <c r="FM191" s="245" t="s">
        <v>191</v>
      </c>
      <c r="FN191" s="244"/>
      <c r="FO191" s="245" t="s">
        <v>191</v>
      </c>
      <c r="FP191" s="244"/>
      <c r="FQ191" s="245" t="s">
        <v>191</v>
      </c>
      <c r="FR191" s="244"/>
      <c r="FS191" s="245" t="s">
        <v>191</v>
      </c>
      <c r="FT191" s="244"/>
      <c r="FU191" s="245" t="s">
        <v>191</v>
      </c>
      <c r="FV191" s="244"/>
      <c r="FW191" s="245" t="s">
        <v>191</v>
      </c>
      <c r="FX191" s="244"/>
      <c r="FY191" s="245" t="s">
        <v>191</v>
      </c>
      <c r="FZ191" s="244"/>
      <c r="GA191" s="245" t="s">
        <v>191</v>
      </c>
      <c r="GB191" s="244"/>
      <c r="GC191" s="245" t="s">
        <v>191</v>
      </c>
      <c r="GD191" s="244"/>
      <c r="GE191" s="245" t="s">
        <v>191</v>
      </c>
      <c r="GF191" s="244"/>
      <c r="GG191" s="245" t="s">
        <v>191</v>
      </c>
      <c r="GH191" s="244"/>
      <c r="GI191" s="245" t="s">
        <v>191</v>
      </c>
      <c r="GJ191" s="244"/>
      <c r="GK191" s="245" t="s">
        <v>191</v>
      </c>
      <c r="GL191" s="244"/>
      <c r="GM191" s="245" t="s">
        <v>191</v>
      </c>
      <c r="GN191" s="244"/>
      <c r="GO191" s="245" t="s">
        <v>191</v>
      </c>
      <c r="GP191" s="244"/>
      <c r="GQ191" s="245" t="s">
        <v>191</v>
      </c>
      <c r="GR191" s="244"/>
      <c r="GS191" s="245" t="s">
        <v>191</v>
      </c>
      <c r="GT191" s="244"/>
      <c r="GU191" s="245" t="s">
        <v>191</v>
      </c>
      <c r="GV191" s="244"/>
      <c r="GW191" s="245" t="s">
        <v>191</v>
      </c>
      <c r="GX191" s="244"/>
      <c r="GY191" s="245" t="s">
        <v>191</v>
      </c>
      <c r="GZ191" s="244"/>
      <c r="HA191" s="245" t="s">
        <v>191</v>
      </c>
      <c r="HB191" s="244"/>
      <c r="HC191" s="245" t="s">
        <v>191</v>
      </c>
      <c r="HD191" s="244"/>
      <c r="HE191" s="245" t="s">
        <v>191</v>
      </c>
      <c r="HF191" s="244"/>
      <c r="HG191" s="245" t="s">
        <v>191</v>
      </c>
      <c r="HH191" s="244"/>
      <c r="HI191" s="245" t="s">
        <v>191</v>
      </c>
      <c r="HJ191" s="244"/>
      <c r="HK191" s="245" t="s">
        <v>191</v>
      </c>
      <c r="HL191" s="244"/>
      <c r="HM191" s="245" t="s">
        <v>191</v>
      </c>
      <c r="HN191" s="244"/>
      <c r="HO191" s="245" t="s">
        <v>191</v>
      </c>
      <c r="HP191" s="244"/>
      <c r="HQ191" s="245" t="s">
        <v>191</v>
      </c>
      <c r="HR191" s="244"/>
      <c r="HS191" s="245" t="s">
        <v>191</v>
      </c>
      <c r="HT191" s="244"/>
      <c r="HU191" s="245" t="s">
        <v>191</v>
      </c>
      <c r="HV191" s="244"/>
      <c r="HW191" s="245" t="s">
        <v>191</v>
      </c>
      <c r="HX191" s="244"/>
      <c r="HY191" s="245" t="s">
        <v>191</v>
      </c>
      <c r="HZ191" s="244"/>
      <c r="IA191" s="245" t="s">
        <v>191</v>
      </c>
      <c r="IB191" s="244"/>
      <c r="IC191" s="245" t="s">
        <v>191</v>
      </c>
      <c r="ID191" s="244"/>
      <c r="IE191" s="245" t="s">
        <v>191</v>
      </c>
      <c r="IF191" s="244"/>
      <c r="IG191" s="245" t="s">
        <v>191</v>
      </c>
      <c r="IH191" s="244"/>
      <c r="II191" s="245" t="s">
        <v>191</v>
      </c>
    </row>
    <row r="192" spans="1:243" ht="15.75" customHeight="1" x14ac:dyDescent="0.2">
      <c r="A192" s="638"/>
      <c r="B192" s="628"/>
      <c r="C192" s="636"/>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9"/>
      <c r="B193" s="641"/>
      <c r="C193" s="643"/>
      <c r="D193" s="9" t="s">
        <v>11</v>
      </c>
      <c r="E193" s="510"/>
      <c r="F193" s="244"/>
      <c r="G193" s="245" t="s">
        <v>191</v>
      </c>
      <c r="H193" s="244"/>
      <c r="I193" s="245" t="s">
        <v>191</v>
      </c>
      <c r="J193" s="244"/>
      <c r="K193" s="245" t="s">
        <v>191</v>
      </c>
      <c r="L193" s="244"/>
      <c r="M193" s="245" t="s">
        <v>191</v>
      </c>
      <c r="N193" s="244"/>
      <c r="O193" s="245" t="s">
        <v>191</v>
      </c>
      <c r="P193" s="244"/>
      <c r="Q193" s="245" t="s">
        <v>191</v>
      </c>
      <c r="R193" s="244"/>
      <c r="S193" s="245" t="s">
        <v>191</v>
      </c>
      <c r="T193" s="244"/>
      <c r="U193" s="245" t="s">
        <v>191</v>
      </c>
      <c r="V193" s="244"/>
      <c r="W193" s="245" t="s">
        <v>191</v>
      </c>
      <c r="X193" s="244"/>
      <c r="Y193" s="245" t="s">
        <v>191</v>
      </c>
      <c r="Z193" s="244"/>
      <c r="AA193" s="245" t="s">
        <v>191</v>
      </c>
      <c r="AB193" s="244"/>
      <c r="AC193" s="245" t="s">
        <v>191</v>
      </c>
      <c r="AD193" s="244"/>
      <c r="AE193" s="245" t="s">
        <v>191</v>
      </c>
      <c r="AF193" s="244"/>
      <c r="AG193" s="245" t="s">
        <v>191</v>
      </c>
      <c r="AH193" s="244"/>
      <c r="AI193" s="245" t="s">
        <v>191</v>
      </c>
      <c r="AJ193" s="244"/>
      <c r="AK193" s="245" t="s">
        <v>191</v>
      </c>
      <c r="AL193" s="244"/>
      <c r="AM193" s="245" t="s">
        <v>191</v>
      </c>
      <c r="AN193" s="244"/>
      <c r="AO193" s="245" t="s">
        <v>191</v>
      </c>
      <c r="AP193" s="244"/>
      <c r="AQ193" s="245" t="s">
        <v>191</v>
      </c>
      <c r="AR193" s="244"/>
      <c r="AS193" s="245" t="s">
        <v>191</v>
      </c>
      <c r="AT193" s="244"/>
      <c r="AU193" s="245" t="s">
        <v>191</v>
      </c>
      <c r="AV193" s="244"/>
      <c r="AW193" s="245" t="s">
        <v>191</v>
      </c>
      <c r="AX193" s="244"/>
      <c r="AY193" s="245" t="s">
        <v>191</v>
      </c>
      <c r="AZ193" s="244"/>
      <c r="BA193" s="245" t="s">
        <v>191</v>
      </c>
      <c r="BB193" s="244"/>
      <c r="BC193" s="245" t="s">
        <v>191</v>
      </c>
      <c r="BD193" s="244"/>
      <c r="BE193" s="245" t="s">
        <v>191</v>
      </c>
      <c r="BF193" s="244"/>
      <c r="BG193" s="245" t="s">
        <v>191</v>
      </c>
      <c r="BH193" s="244"/>
      <c r="BI193" s="245" t="s">
        <v>191</v>
      </c>
      <c r="BJ193" s="244"/>
      <c r="BK193" s="245" t="s">
        <v>191</v>
      </c>
      <c r="BL193" s="244"/>
      <c r="BM193" s="245" t="s">
        <v>191</v>
      </c>
      <c r="BN193" s="244"/>
      <c r="BO193" s="245" t="s">
        <v>191</v>
      </c>
      <c r="BP193" s="244"/>
      <c r="BQ193" s="245" t="s">
        <v>191</v>
      </c>
      <c r="BR193" s="244"/>
      <c r="BS193" s="245" t="s">
        <v>191</v>
      </c>
      <c r="BT193" s="244"/>
      <c r="BU193" s="245" t="s">
        <v>191</v>
      </c>
      <c r="BV193" s="244"/>
      <c r="BW193" s="245" t="s">
        <v>191</v>
      </c>
      <c r="BX193" s="244"/>
      <c r="BY193" s="245" t="s">
        <v>191</v>
      </c>
      <c r="BZ193" s="244"/>
      <c r="CA193" s="245" t="s">
        <v>191</v>
      </c>
      <c r="CB193" s="244"/>
      <c r="CC193" s="245" t="s">
        <v>191</v>
      </c>
      <c r="CD193" s="244"/>
      <c r="CE193" s="245" t="s">
        <v>191</v>
      </c>
      <c r="CF193" s="244"/>
      <c r="CG193" s="245" t="s">
        <v>191</v>
      </c>
      <c r="CH193" s="244"/>
      <c r="CI193" s="245" t="s">
        <v>191</v>
      </c>
      <c r="CJ193" s="244"/>
      <c r="CK193" s="245" t="s">
        <v>191</v>
      </c>
      <c r="CL193" s="244"/>
      <c r="CM193" s="245" t="s">
        <v>191</v>
      </c>
      <c r="CN193" s="244"/>
      <c r="CO193" s="245" t="s">
        <v>191</v>
      </c>
      <c r="CP193" s="244"/>
      <c r="CQ193" s="245" t="s">
        <v>191</v>
      </c>
      <c r="CR193" s="244"/>
      <c r="CS193" s="245" t="s">
        <v>191</v>
      </c>
      <c r="CT193" s="244"/>
      <c r="CU193" s="245" t="s">
        <v>191</v>
      </c>
      <c r="CV193" s="244"/>
      <c r="CW193" s="245" t="s">
        <v>191</v>
      </c>
      <c r="CX193" s="244"/>
      <c r="CY193" s="245" t="s">
        <v>191</v>
      </c>
      <c r="CZ193" s="244"/>
      <c r="DA193" s="245" t="s">
        <v>191</v>
      </c>
      <c r="DB193" s="244"/>
      <c r="DC193" s="245" t="s">
        <v>191</v>
      </c>
      <c r="DD193" s="244"/>
      <c r="DE193" s="245" t="s">
        <v>191</v>
      </c>
      <c r="DF193" s="244"/>
      <c r="DG193" s="245" t="s">
        <v>191</v>
      </c>
      <c r="DH193" s="244"/>
      <c r="DI193" s="245" t="s">
        <v>191</v>
      </c>
      <c r="DJ193" s="244"/>
      <c r="DK193" s="245" t="s">
        <v>191</v>
      </c>
      <c r="DL193" s="244"/>
      <c r="DM193" s="245" t="s">
        <v>191</v>
      </c>
      <c r="DN193" s="244"/>
      <c r="DO193" s="245" t="s">
        <v>191</v>
      </c>
      <c r="DP193" s="244"/>
      <c r="DQ193" s="245" t="s">
        <v>191</v>
      </c>
      <c r="DR193" s="244"/>
      <c r="DS193" s="245" t="s">
        <v>191</v>
      </c>
      <c r="DT193" s="244"/>
      <c r="DU193" s="245" t="s">
        <v>191</v>
      </c>
      <c r="DV193" s="244"/>
      <c r="DW193" s="245" t="s">
        <v>191</v>
      </c>
      <c r="DX193" s="244"/>
      <c r="DY193" s="245" t="s">
        <v>191</v>
      </c>
      <c r="DZ193" s="244"/>
      <c r="EA193" s="245" t="s">
        <v>191</v>
      </c>
      <c r="EB193" s="244"/>
      <c r="EC193" s="245" t="s">
        <v>191</v>
      </c>
      <c r="ED193" s="244"/>
      <c r="EE193" s="245" t="s">
        <v>191</v>
      </c>
      <c r="EF193" s="244"/>
      <c r="EG193" s="245" t="s">
        <v>191</v>
      </c>
      <c r="EH193" s="244"/>
      <c r="EI193" s="245" t="s">
        <v>191</v>
      </c>
      <c r="EJ193" s="244"/>
      <c r="EK193" s="245" t="s">
        <v>191</v>
      </c>
      <c r="EL193" s="244"/>
      <c r="EM193" s="245" t="s">
        <v>191</v>
      </c>
      <c r="EN193" s="244"/>
      <c r="EO193" s="245" t="s">
        <v>191</v>
      </c>
      <c r="EP193" s="244"/>
      <c r="EQ193" s="245" t="s">
        <v>191</v>
      </c>
      <c r="ER193" s="244"/>
      <c r="ES193" s="245" t="s">
        <v>191</v>
      </c>
      <c r="ET193" s="244"/>
      <c r="EU193" s="245" t="s">
        <v>191</v>
      </c>
      <c r="EV193" s="244"/>
      <c r="EW193" s="245" t="s">
        <v>191</v>
      </c>
      <c r="EX193" s="244"/>
      <c r="EY193" s="245" t="s">
        <v>191</v>
      </c>
      <c r="EZ193" s="244"/>
      <c r="FA193" s="245" t="s">
        <v>191</v>
      </c>
      <c r="FB193" s="244"/>
      <c r="FC193" s="245" t="s">
        <v>191</v>
      </c>
      <c r="FD193" s="244"/>
      <c r="FE193" s="245" t="s">
        <v>191</v>
      </c>
      <c r="FF193" s="244"/>
      <c r="FG193" s="245" t="s">
        <v>191</v>
      </c>
      <c r="FH193" s="244"/>
      <c r="FI193" s="245" t="s">
        <v>191</v>
      </c>
      <c r="FJ193" s="244"/>
      <c r="FK193" s="245" t="s">
        <v>191</v>
      </c>
      <c r="FL193" s="244"/>
      <c r="FM193" s="245" t="s">
        <v>191</v>
      </c>
      <c r="FN193" s="244"/>
      <c r="FO193" s="245" t="s">
        <v>191</v>
      </c>
      <c r="FP193" s="244"/>
      <c r="FQ193" s="245" t="s">
        <v>191</v>
      </c>
      <c r="FR193" s="244"/>
      <c r="FS193" s="245" t="s">
        <v>191</v>
      </c>
      <c r="FT193" s="244"/>
      <c r="FU193" s="245" t="s">
        <v>191</v>
      </c>
      <c r="FV193" s="244"/>
      <c r="FW193" s="245" t="s">
        <v>191</v>
      </c>
      <c r="FX193" s="244"/>
      <c r="FY193" s="245" t="s">
        <v>191</v>
      </c>
      <c r="FZ193" s="244"/>
      <c r="GA193" s="245" t="s">
        <v>191</v>
      </c>
      <c r="GB193" s="244"/>
      <c r="GC193" s="245" t="s">
        <v>191</v>
      </c>
      <c r="GD193" s="244"/>
      <c r="GE193" s="245" t="s">
        <v>191</v>
      </c>
      <c r="GF193" s="244"/>
      <c r="GG193" s="245" t="s">
        <v>191</v>
      </c>
      <c r="GH193" s="244"/>
      <c r="GI193" s="245" t="s">
        <v>191</v>
      </c>
      <c r="GJ193" s="244"/>
      <c r="GK193" s="245" t="s">
        <v>191</v>
      </c>
      <c r="GL193" s="244"/>
      <c r="GM193" s="245" t="s">
        <v>191</v>
      </c>
      <c r="GN193" s="244"/>
      <c r="GO193" s="245" t="s">
        <v>191</v>
      </c>
      <c r="GP193" s="244"/>
      <c r="GQ193" s="245" t="s">
        <v>191</v>
      </c>
      <c r="GR193" s="244"/>
      <c r="GS193" s="245" t="s">
        <v>191</v>
      </c>
      <c r="GT193" s="244"/>
      <c r="GU193" s="245" t="s">
        <v>191</v>
      </c>
      <c r="GV193" s="244"/>
      <c r="GW193" s="245" t="s">
        <v>191</v>
      </c>
      <c r="GX193" s="244"/>
      <c r="GY193" s="245" t="s">
        <v>191</v>
      </c>
      <c r="GZ193" s="244"/>
      <c r="HA193" s="245" t="s">
        <v>191</v>
      </c>
      <c r="HB193" s="244"/>
      <c r="HC193" s="245" t="s">
        <v>191</v>
      </c>
      <c r="HD193" s="244"/>
      <c r="HE193" s="245" t="s">
        <v>191</v>
      </c>
      <c r="HF193" s="244"/>
      <c r="HG193" s="245" t="s">
        <v>191</v>
      </c>
      <c r="HH193" s="244"/>
      <c r="HI193" s="245" t="s">
        <v>191</v>
      </c>
      <c r="HJ193" s="244"/>
      <c r="HK193" s="245" t="s">
        <v>191</v>
      </c>
      <c r="HL193" s="244"/>
      <c r="HM193" s="245" t="s">
        <v>191</v>
      </c>
      <c r="HN193" s="244"/>
      <c r="HO193" s="245" t="s">
        <v>191</v>
      </c>
      <c r="HP193" s="244"/>
      <c r="HQ193" s="245" t="s">
        <v>191</v>
      </c>
      <c r="HR193" s="244"/>
      <c r="HS193" s="245" t="s">
        <v>191</v>
      </c>
      <c r="HT193" s="244"/>
      <c r="HU193" s="245" t="s">
        <v>191</v>
      </c>
      <c r="HV193" s="244"/>
      <c r="HW193" s="245" t="s">
        <v>191</v>
      </c>
      <c r="HX193" s="244"/>
      <c r="HY193" s="245" t="s">
        <v>191</v>
      </c>
      <c r="HZ193" s="244"/>
      <c r="IA193" s="245" t="s">
        <v>191</v>
      </c>
      <c r="IB193" s="244"/>
      <c r="IC193" s="245" t="s">
        <v>191</v>
      </c>
      <c r="ID193" s="244"/>
      <c r="IE193" s="245" t="s">
        <v>191</v>
      </c>
      <c r="IF193" s="244"/>
      <c r="IG193" s="245" t="s">
        <v>191</v>
      </c>
      <c r="IH193" s="244"/>
      <c r="II193" s="245" t="s">
        <v>191</v>
      </c>
    </row>
    <row r="194" spans="1:243" ht="15.75" customHeight="1" x14ac:dyDescent="0.2">
      <c r="A194" s="633" t="s">
        <v>189</v>
      </c>
      <c r="B194" s="640" t="s">
        <v>13</v>
      </c>
      <c r="C194" s="642">
        <v>44776</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v>0</v>
      </c>
      <c r="W194" s="239"/>
      <c r="X194" s="238">
        <v>0</v>
      </c>
      <c r="Y194" s="239"/>
      <c r="Z194" s="238">
        <v>0</v>
      </c>
      <c r="AA194" s="239"/>
      <c r="AB194" s="238">
        <v>0</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v>0</v>
      </c>
      <c r="AW194" s="239"/>
      <c r="AX194" s="238">
        <v>0</v>
      </c>
      <c r="AY194" s="239"/>
      <c r="AZ194" s="238">
        <v>0</v>
      </c>
      <c r="BA194" s="239"/>
      <c r="BB194" s="238">
        <v>0</v>
      </c>
      <c r="BC194" s="239"/>
      <c r="BD194" s="238">
        <v>0</v>
      </c>
      <c r="BE194" s="239"/>
      <c r="BF194" s="238">
        <v>0</v>
      </c>
      <c r="BG194" s="239"/>
      <c r="BH194" s="238">
        <v>0</v>
      </c>
      <c r="BI194" s="239"/>
      <c r="BJ194" s="238">
        <v>0</v>
      </c>
      <c r="BK194" s="239"/>
      <c r="BL194" s="238">
        <v>0</v>
      </c>
      <c r="BM194" s="239"/>
      <c r="BN194" s="238">
        <v>0</v>
      </c>
      <c r="BO194" s="239"/>
      <c r="BP194" s="238">
        <v>0</v>
      </c>
      <c r="BQ194" s="239"/>
      <c r="BR194" s="238">
        <v>0</v>
      </c>
      <c r="BS194" s="239"/>
      <c r="BT194" s="238">
        <v>0</v>
      </c>
      <c r="BU194" s="239"/>
      <c r="BV194" s="238">
        <v>0</v>
      </c>
      <c r="BW194" s="239"/>
      <c r="BX194" s="238">
        <v>0</v>
      </c>
      <c r="BY194" s="239"/>
      <c r="BZ194" s="238">
        <v>0</v>
      </c>
      <c r="CA194" s="239"/>
      <c r="CB194" s="238">
        <v>0</v>
      </c>
      <c r="CC194" s="239"/>
      <c r="CD194" s="238">
        <v>0</v>
      </c>
      <c r="CE194" s="239"/>
      <c r="CF194" s="238">
        <v>0</v>
      </c>
      <c r="CG194" s="239"/>
      <c r="CH194" s="238">
        <v>0</v>
      </c>
      <c r="CI194" s="239"/>
      <c r="CJ194" s="238">
        <v>0</v>
      </c>
      <c r="CK194" s="239"/>
      <c r="CL194" s="238">
        <v>0</v>
      </c>
      <c r="CM194" s="239"/>
      <c r="CN194" s="238">
        <v>0</v>
      </c>
      <c r="CO194" s="239"/>
      <c r="CP194" s="238">
        <v>0</v>
      </c>
      <c r="CQ194" s="239"/>
      <c r="CR194" s="238">
        <v>0</v>
      </c>
      <c r="CS194" s="239"/>
      <c r="CT194" s="238">
        <v>0</v>
      </c>
      <c r="CU194" s="239"/>
      <c r="CV194" s="238">
        <v>0</v>
      </c>
      <c r="CW194" s="239"/>
      <c r="CX194" s="238">
        <v>0</v>
      </c>
      <c r="CY194" s="239"/>
      <c r="CZ194" s="238">
        <v>0</v>
      </c>
      <c r="DA194" s="239"/>
      <c r="DB194" s="238">
        <v>0</v>
      </c>
      <c r="DC194" s="239"/>
      <c r="DD194" s="238">
        <v>0</v>
      </c>
      <c r="DE194" s="239"/>
      <c r="DF194" s="238">
        <v>0</v>
      </c>
      <c r="DG194" s="239"/>
      <c r="DH194" s="238">
        <v>0</v>
      </c>
      <c r="DI194" s="239"/>
      <c r="DJ194" s="238">
        <v>0</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4"/>
      <c r="B195" s="628"/>
      <c r="C195" s="636"/>
      <c r="D195" s="8" t="s">
        <v>6</v>
      </c>
      <c r="E195" s="504"/>
      <c r="F195" s="240"/>
      <c r="G195" s="241" t="s">
        <v>191</v>
      </c>
      <c r="H195" s="240"/>
      <c r="I195" s="241" t="s">
        <v>191</v>
      </c>
      <c r="J195" s="240"/>
      <c r="K195" s="241" t="s">
        <v>191</v>
      </c>
      <c r="L195" s="240"/>
      <c r="M195" s="241" t="s">
        <v>191</v>
      </c>
      <c r="N195" s="240"/>
      <c r="O195" s="241" t="s">
        <v>191</v>
      </c>
      <c r="P195" s="240"/>
      <c r="Q195" s="241" t="s">
        <v>191</v>
      </c>
      <c r="R195" s="240"/>
      <c r="S195" s="241" t="s">
        <v>191</v>
      </c>
      <c r="T195" s="240"/>
      <c r="U195" s="241" t="s">
        <v>191</v>
      </c>
      <c r="V195" s="240"/>
      <c r="W195" s="241" t="s">
        <v>191</v>
      </c>
      <c r="X195" s="240"/>
      <c r="Y195" s="241" t="s">
        <v>191</v>
      </c>
      <c r="Z195" s="240"/>
      <c r="AA195" s="241" t="s">
        <v>191</v>
      </c>
      <c r="AB195" s="240"/>
      <c r="AC195" s="241" t="s">
        <v>191</v>
      </c>
      <c r="AD195" s="240"/>
      <c r="AE195" s="241" t="s">
        <v>191</v>
      </c>
      <c r="AF195" s="240"/>
      <c r="AG195" s="241" t="s">
        <v>191</v>
      </c>
      <c r="AH195" s="240"/>
      <c r="AI195" s="241" t="s">
        <v>191</v>
      </c>
      <c r="AJ195" s="240"/>
      <c r="AK195" s="241" t="s">
        <v>191</v>
      </c>
      <c r="AL195" s="240"/>
      <c r="AM195" s="241" t="s">
        <v>191</v>
      </c>
      <c r="AN195" s="240"/>
      <c r="AO195" s="241" t="s">
        <v>191</v>
      </c>
      <c r="AP195" s="240"/>
      <c r="AQ195" s="241" t="s">
        <v>191</v>
      </c>
      <c r="AR195" s="240"/>
      <c r="AS195" s="241" t="s">
        <v>191</v>
      </c>
      <c r="AT195" s="240"/>
      <c r="AU195" s="241" t="s">
        <v>191</v>
      </c>
      <c r="AV195" s="240"/>
      <c r="AW195" s="241" t="s">
        <v>191</v>
      </c>
      <c r="AX195" s="240"/>
      <c r="AY195" s="241" t="s">
        <v>191</v>
      </c>
      <c r="AZ195" s="240"/>
      <c r="BA195" s="241" t="s">
        <v>191</v>
      </c>
      <c r="BB195" s="240"/>
      <c r="BC195" s="241" t="s">
        <v>191</v>
      </c>
      <c r="BD195" s="240"/>
      <c r="BE195" s="241" t="s">
        <v>191</v>
      </c>
      <c r="BF195" s="240"/>
      <c r="BG195" s="241" t="s">
        <v>191</v>
      </c>
      <c r="BH195" s="240"/>
      <c r="BI195" s="241" t="s">
        <v>191</v>
      </c>
      <c r="BJ195" s="240"/>
      <c r="BK195" s="241" t="s">
        <v>191</v>
      </c>
      <c r="BL195" s="240"/>
      <c r="BM195" s="241" t="s">
        <v>191</v>
      </c>
      <c r="BN195" s="240"/>
      <c r="BO195" s="241" t="s">
        <v>191</v>
      </c>
      <c r="BP195" s="240"/>
      <c r="BQ195" s="241" t="s">
        <v>191</v>
      </c>
      <c r="BR195" s="240"/>
      <c r="BS195" s="241" t="s">
        <v>191</v>
      </c>
      <c r="BT195" s="240"/>
      <c r="BU195" s="241" t="s">
        <v>191</v>
      </c>
      <c r="BV195" s="240"/>
      <c r="BW195" s="241" t="s">
        <v>191</v>
      </c>
      <c r="BX195" s="240"/>
      <c r="BY195" s="241" t="s">
        <v>191</v>
      </c>
      <c r="BZ195" s="240"/>
      <c r="CA195" s="241" t="s">
        <v>191</v>
      </c>
      <c r="CB195" s="240"/>
      <c r="CC195" s="241" t="s">
        <v>191</v>
      </c>
      <c r="CD195" s="240"/>
      <c r="CE195" s="241" t="s">
        <v>191</v>
      </c>
      <c r="CF195" s="240"/>
      <c r="CG195" s="241" t="s">
        <v>191</v>
      </c>
      <c r="CH195" s="240"/>
      <c r="CI195" s="241" t="s">
        <v>191</v>
      </c>
      <c r="CJ195" s="240"/>
      <c r="CK195" s="241" t="s">
        <v>191</v>
      </c>
      <c r="CL195" s="240"/>
      <c r="CM195" s="241" t="s">
        <v>191</v>
      </c>
      <c r="CN195" s="240"/>
      <c r="CO195" s="241" t="s">
        <v>191</v>
      </c>
      <c r="CP195" s="240"/>
      <c r="CQ195" s="241" t="s">
        <v>191</v>
      </c>
      <c r="CR195" s="240"/>
      <c r="CS195" s="241" t="s">
        <v>191</v>
      </c>
      <c r="CT195" s="240"/>
      <c r="CU195" s="241" t="s">
        <v>191</v>
      </c>
      <c r="CV195" s="240"/>
      <c r="CW195" s="241" t="s">
        <v>191</v>
      </c>
      <c r="CX195" s="240"/>
      <c r="CY195" s="241" t="s">
        <v>191</v>
      </c>
      <c r="CZ195" s="240"/>
      <c r="DA195" s="241" t="s">
        <v>191</v>
      </c>
      <c r="DB195" s="240"/>
      <c r="DC195" s="241" t="s">
        <v>191</v>
      </c>
      <c r="DD195" s="240"/>
      <c r="DE195" s="241" t="s">
        <v>191</v>
      </c>
      <c r="DF195" s="240"/>
      <c r="DG195" s="241" t="s">
        <v>191</v>
      </c>
      <c r="DH195" s="240"/>
      <c r="DI195" s="241" t="s">
        <v>191</v>
      </c>
      <c r="DJ195" s="240"/>
      <c r="DK195" s="241" t="s">
        <v>191</v>
      </c>
      <c r="DL195" s="240"/>
      <c r="DM195" s="241" t="s">
        <v>191</v>
      </c>
      <c r="DN195" s="240"/>
      <c r="DO195" s="241" t="s">
        <v>191</v>
      </c>
      <c r="DP195" s="240"/>
      <c r="DQ195" s="241" t="s">
        <v>191</v>
      </c>
      <c r="DR195" s="240"/>
      <c r="DS195" s="241" t="s">
        <v>191</v>
      </c>
      <c r="DT195" s="240"/>
      <c r="DU195" s="241" t="s">
        <v>191</v>
      </c>
      <c r="DV195" s="240"/>
      <c r="DW195" s="241" t="s">
        <v>191</v>
      </c>
      <c r="DX195" s="240"/>
      <c r="DY195" s="241" t="s">
        <v>191</v>
      </c>
      <c r="DZ195" s="240"/>
      <c r="EA195" s="241" t="s">
        <v>191</v>
      </c>
      <c r="EB195" s="240"/>
      <c r="EC195" s="241" t="s">
        <v>191</v>
      </c>
      <c r="ED195" s="240"/>
      <c r="EE195" s="241" t="s">
        <v>191</v>
      </c>
      <c r="EF195" s="240"/>
      <c r="EG195" s="241" t="s">
        <v>191</v>
      </c>
      <c r="EH195" s="240"/>
      <c r="EI195" s="241" t="s">
        <v>191</v>
      </c>
      <c r="EJ195" s="240"/>
      <c r="EK195" s="241" t="s">
        <v>191</v>
      </c>
      <c r="EL195" s="240"/>
      <c r="EM195" s="241" t="s">
        <v>191</v>
      </c>
      <c r="EN195" s="240"/>
      <c r="EO195" s="241" t="s">
        <v>191</v>
      </c>
      <c r="EP195" s="240"/>
      <c r="EQ195" s="241" t="s">
        <v>191</v>
      </c>
      <c r="ER195" s="240"/>
      <c r="ES195" s="241" t="s">
        <v>191</v>
      </c>
      <c r="ET195" s="240"/>
      <c r="EU195" s="241" t="s">
        <v>191</v>
      </c>
      <c r="EV195" s="240"/>
      <c r="EW195" s="241" t="s">
        <v>191</v>
      </c>
      <c r="EX195" s="240"/>
      <c r="EY195" s="241" t="s">
        <v>191</v>
      </c>
      <c r="EZ195" s="240"/>
      <c r="FA195" s="241" t="s">
        <v>191</v>
      </c>
      <c r="FB195" s="240"/>
      <c r="FC195" s="241" t="s">
        <v>191</v>
      </c>
      <c r="FD195" s="240"/>
      <c r="FE195" s="241" t="s">
        <v>191</v>
      </c>
      <c r="FF195" s="240"/>
      <c r="FG195" s="241" t="s">
        <v>191</v>
      </c>
      <c r="FH195" s="240"/>
      <c r="FI195" s="241" t="s">
        <v>191</v>
      </c>
      <c r="FJ195" s="240"/>
      <c r="FK195" s="241" t="s">
        <v>191</v>
      </c>
      <c r="FL195" s="240"/>
      <c r="FM195" s="241" t="s">
        <v>191</v>
      </c>
      <c r="FN195" s="240"/>
      <c r="FO195" s="241" t="s">
        <v>191</v>
      </c>
      <c r="FP195" s="240"/>
      <c r="FQ195" s="241" t="s">
        <v>191</v>
      </c>
      <c r="FR195" s="240"/>
      <c r="FS195" s="241" t="s">
        <v>191</v>
      </c>
      <c r="FT195" s="240"/>
      <c r="FU195" s="241" t="s">
        <v>191</v>
      </c>
      <c r="FV195" s="240"/>
      <c r="FW195" s="241" t="s">
        <v>191</v>
      </c>
      <c r="FX195" s="240"/>
      <c r="FY195" s="241" t="s">
        <v>191</v>
      </c>
      <c r="FZ195" s="240"/>
      <c r="GA195" s="241" t="s">
        <v>191</v>
      </c>
      <c r="GB195" s="240"/>
      <c r="GC195" s="241" t="s">
        <v>191</v>
      </c>
      <c r="GD195" s="240"/>
      <c r="GE195" s="241" t="s">
        <v>191</v>
      </c>
      <c r="GF195" s="240"/>
      <c r="GG195" s="241" t="s">
        <v>191</v>
      </c>
      <c r="GH195" s="240"/>
      <c r="GI195" s="241" t="s">
        <v>191</v>
      </c>
      <c r="GJ195" s="240"/>
      <c r="GK195" s="241" t="s">
        <v>191</v>
      </c>
      <c r="GL195" s="240"/>
      <c r="GM195" s="241" t="s">
        <v>191</v>
      </c>
      <c r="GN195" s="240"/>
      <c r="GO195" s="241" t="s">
        <v>191</v>
      </c>
      <c r="GP195" s="240"/>
      <c r="GQ195" s="241" t="s">
        <v>191</v>
      </c>
      <c r="GR195" s="240"/>
      <c r="GS195" s="241" t="s">
        <v>191</v>
      </c>
      <c r="GT195" s="240"/>
      <c r="GU195" s="241" t="s">
        <v>191</v>
      </c>
      <c r="GV195" s="240"/>
      <c r="GW195" s="241" t="s">
        <v>191</v>
      </c>
      <c r="GX195" s="240"/>
      <c r="GY195" s="241" t="s">
        <v>191</v>
      </c>
      <c r="GZ195" s="240"/>
      <c r="HA195" s="241" t="s">
        <v>191</v>
      </c>
      <c r="HB195" s="240"/>
      <c r="HC195" s="241" t="s">
        <v>191</v>
      </c>
      <c r="HD195" s="240"/>
      <c r="HE195" s="241" t="s">
        <v>191</v>
      </c>
      <c r="HF195" s="240"/>
      <c r="HG195" s="241" t="s">
        <v>191</v>
      </c>
      <c r="HH195" s="240"/>
      <c r="HI195" s="241" t="s">
        <v>191</v>
      </c>
      <c r="HJ195" s="240"/>
      <c r="HK195" s="241" t="s">
        <v>191</v>
      </c>
      <c r="HL195" s="240"/>
      <c r="HM195" s="241" t="s">
        <v>191</v>
      </c>
      <c r="HN195" s="240"/>
      <c r="HO195" s="241" t="s">
        <v>191</v>
      </c>
      <c r="HP195" s="240"/>
      <c r="HQ195" s="241" t="s">
        <v>191</v>
      </c>
      <c r="HR195" s="240"/>
      <c r="HS195" s="241" t="s">
        <v>191</v>
      </c>
      <c r="HT195" s="240"/>
      <c r="HU195" s="241" t="s">
        <v>191</v>
      </c>
      <c r="HV195" s="240"/>
      <c r="HW195" s="241" t="s">
        <v>191</v>
      </c>
      <c r="HX195" s="240"/>
      <c r="HY195" s="241" t="s">
        <v>191</v>
      </c>
      <c r="HZ195" s="240"/>
      <c r="IA195" s="241" t="s">
        <v>191</v>
      </c>
      <c r="IB195" s="240"/>
      <c r="IC195" s="241" t="s">
        <v>191</v>
      </c>
      <c r="ID195" s="240"/>
      <c r="IE195" s="241" t="s">
        <v>191</v>
      </c>
      <c r="IF195" s="240"/>
      <c r="IG195" s="241" t="s">
        <v>191</v>
      </c>
      <c r="IH195" s="240"/>
      <c r="II195" s="241" t="s">
        <v>191</v>
      </c>
    </row>
    <row r="196" spans="1:243" ht="15.75" customHeight="1" x14ac:dyDescent="0.2">
      <c r="A196" s="634"/>
      <c r="B196" s="628"/>
      <c r="C196" s="636"/>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v>0</v>
      </c>
      <c r="W196" s="243"/>
      <c r="X196" s="242">
        <v>0</v>
      </c>
      <c r="Y196" s="243"/>
      <c r="Z196" s="242">
        <v>0</v>
      </c>
      <c r="AA196" s="243"/>
      <c r="AB196" s="242">
        <v>0</v>
      </c>
      <c r="AC196" s="243"/>
      <c r="AD196" s="242">
        <v>0</v>
      </c>
      <c r="AE196" s="243"/>
      <c r="AF196" s="242">
        <v>0</v>
      </c>
      <c r="AG196" s="243"/>
      <c r="AH196" s="242">
        <v>0</v>
      </c>
      <c r="AI196" s="243"/>
      <c r="AJ196" s="242">
        <v>0</v>
      </c>
      <c r="AK196" s="243"/>
      <c r="AL196" s="242">
        <v>0</v>
      </c>
      <c r="AM196" s="243"/>
      <c r="AN196" s="242">
        <v>0</v>
      </c>
      <c r="AO196" s="243"/>
      <c r="AP196" s="242">
        <v>0</v>
      </c>
      <c r="AQ196" s="243"/>
      <c r="AR196" s="242">
        <v>0</v>
      </c>
      <c r="AS196" s="243"/>
      <c r="AT196" s="242">
        <v>0</v>
      </c>
      <c r="AU196" s="243"/>
      <c r="AV196" s="242">
        <v>0</v>
      </c>
      <c r="AW196" s="243"/>
      <c r="AX196" s="242">
        <v>0</v>
      </c>
      <c r="AY196" s="243"/>
      <c r="AZ196" s="242">
        <v>0</v>
      </c>
      <c r="BA196" s="243"/>
      <c r="BB196" s="242">
        <v>0</v>
      </c>
      <c r="BC196" s="243"/>
      <c r="BD196" s="242">
        <v>0</v>
      </c>
      <c r="BE196" s="243"/>
      <c r="BF196" s="242">
        <v>0</v>
      </c>
      <c r="BG196" s="243"/>
      <c r="BH196" s="242">
        <v>0</v>
      </c>
      <c r="BI196" s="243"/>
      <c r="BJ196" s="242">
        <v>0</v>
      </c>
      <c r="BK196" s="243"/>
      <c r="BL196" s="242">
        <v>0</v>
      </c>
      <c r="BM196" s="243"/>
      <c r="BN196" s="242">
        <v>0</v>
      </c>
      <c r="BO196" s="243"/>
      <c r="BP196" s="242">
        <v>0</v>
      </c>
      <c r="BQ196" s="243"/>
      <c r="BR196" s="242">
        <v>0</v>
      </c>
      <c r="BS196" s="243"/>
      <c r="BT196" s="242">
        <v>0</v>
      </c>
      <c r="BU196" s="243"/>
      <c r="BV196" s="242">
        <v>0</v>
      </c>
      <c r="BW196" s="243"/>
      <c r="BX196" s="242">
        <v>0</v>
      </c>
      <c r="BY196" s="243"/>
      <c r="BZ196" s="242">
        <v>0</v>
      </c>
      <c r="CA196" s="243"/>
      <c r="CB196" s="242">
        <v>0</v>
      </c>
      <c r="CC196" s="243"/>
      <c r="CD196" s="242">
        <v>0</v>
      </c>
      <c r="CE196" s="243"/>
      <c r="CF196" s="242">
        <v>0</v>
      </c>
      <c r="CG196" s="243"/>
      <c r="CH196" s="242">
        <v>0</v>
      </c>
      <c r="CI196" s="243"/>
      <c r="CJ196" s="242">
        <v>0</v>
      </c>
      <c r="CK196" s="243"/>
      <c r="CL196" s="242">
        <v>0</v>
      </c>
      <c r="CM196" s="243"/>
      <c r="CN196" s="242">
        <v>0</v>
      </c>
      <c r="CO196" s="243"/>
      <c r="CP196" s="242">
        <v>0</v>
      </c>
      <c r="CQ196" s="243"/>
      <c r="CR196" s="242">
        <v>0</v>
      </c>
      <c r="CS196" s="243"/>
      <c r="CT196" s="242">
        <v>0</v>
      </c>
      <c r="CU196" s="243"/>
      <c r="CV196" s="242">
        <v>0</v>
      </c>
      <c r="CW196" s="243"/>
      <c r="CX196" s="242">
        <v>0</v>
      </c>
      <c r="CY196" s="243"/>
      <c r="CZ196" s="242">
        <v>0</v>
      </c>
      <c r="DA196" s="243"/>
      <c r="DB196" s="242">
        <v>0</v>
      </c>
      <c r="DC196" s="243"/>
      <c r="DD196" s="242">
        <v>0</v>
      </c>
      <c r="DE196" s="243"/>
      <c r="DF196" s="242">
        <v>0</v>
      </c>
      <c r="DG196" s="243"/>
      <c r="DH196" s="242">
        <v>0</v>
      </c>
      <c r="DI196" s="243"/>
      <c r="DJ196" s="242">
        <v>0</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4"/>
      <c r="B197" s="628"/>
      <c r="C197" s="636"/>
      <c r="D197" s="9">
        <v>0</v>
      </c>
      <c r="E197" s="506"/>
      <c r="F197" s="244"/>
      <c r="G197" s="245" t="s">
        <v>191</v>
      </c>
      <c r="H197" s="244"/>
      <c r="I197" s="245" t="s">
        <v>191</v>
      </c>
      <c r="J197" s="244"/>
      <c r="K197" s="245" t="s">
        <v>191</v>
      </c>
      <c r="L197" s="244"/>
      <c r="M197" s="245" t="s">
        <v>191</v>
      </c>
      <c r="N197" s="244"/>
      <c r="O197" s="245" t="s">
        <v>191</v>
      </c>
      <c r="P197" s="244"/>
      <c r="Q197" s="245" t="s">
        <v>191</v>
      </c>
      <c r="R197" s="244"/>
      <c r="S197" s="245" t="s">
        <v>191</v>
      </c>
      <c r="T197" s="244"/>
      <c r="U197" s="245" t="s">
        <v>191</v>
      </c>
      <c r="V197" s="244"/>
      <c r="W197" s="245" t="s">
        <v>191</v>
      </c>
      <c r="X197" s="244"/>
      <c r="Y197" s="245" t="s">
        <v>191</v>
      </c>
      <c r="Z197" s="244"/>
      <c r="AA197" s="245" t="s">
        <v>191</v>
      </c>
      <c r="AB197" s="244"/>
      <c r="AC197" s="245" t="s">
        <v>191</v>
      </c>
      <c r="AD197" s="244"/>
      <c r="AE197" s="245" t="s">
        <v>191</v>
      </c>
      <c r="AF197" s="244"/>
      <c r="AG197" s="245" t="s">
        <v>191</v>
      </c>
      <c r="AH197" s="244"/>
      <c r="AI197" s="245" t="s">
        <v>191</v>
      </c>
      <c r="AJ197" s="244"/>
      <c r="AK197" s="245" t="s">
        <v>191</v>
      </c>
      <c r="AL197" s="244"/>
      <c r="AM197" s="245" t="s">
        <v>191</v>
      </c>
      <c r="AN197" s="244"/>
      <c r="AO197" s="245" t="s">
        <v>191</v>
      </c>
      <c r="AP197" s="244"/>
      <c r="AQ197" s="245" t="s">
        <v>191</v>
      </c>
      <c r="AR197" s="244"/>
      <c r="AS197" s="245" t="s">
        <v>191</v>
      </c>
      <c r="AT197" s="244"/>
      <c r="AU197" s="245" t="s">
        <v>191</v>
      </c>
      <c r="AV197" s="244"/>
      <c r="AW197" s="245" t="s">
        <v>191</v>
      </c>
      <c r="AX197" s="244"/>
      <c r="AY197" s="245" t="s">
        <v>191</v>
      </c>
      <c r="AZ197" s="244"/>
      <c r="BA197" s="245" t="s">
        <v>191</v>
      </c>
      <c r="BB197" s="244"/>
      <c r="BC197" s="245" t="s">
        <v>191</v>
      </c>
      <c r="BD197" s="244"/>
      <c r="BE197" s="245" t="s">
        <v>191</v>
      </c>
      <c r="BF197" s="244"/>
      <c r="BG197" s="245" t="s">
        <v>191</v>
      </c>
      <c r="BH197" s="244"/>
      <c r="BI197" s="245" t="s">
        <v>191</v>
      </c>
      <c r="BJ197" s="244"/>
      <c r="BK197" s="245" t="s">
        <v>191</v>
      </c>
      <c r="BL197" s="244"/>
      <c r="BM197" s="245" t="s">
        <v>191</v>
      </c>
      <c r="BN197" s="244"/>
      <c r="BO197" s="245" t="s">
        <v>191</v>
      </c>
      <c r="BP197" s="244"/>
      <c r="BQ197" s="245" t="s">
        <v>191</v>
      </c>
      <c r="BR197" s="244"/>
      <c r="BS197" s="245" t="s">
        <v>191</v>
      </c>
      <c r="BT197" s="244"/>
      <c r="BU197" s="245" t="s">
        <v>191</v>
      </c>
      <c r="BV197" s="244"/>
      <c r="BW197" s="245" t="s">
        <v>191</v>
      </c>
      <c r="BX197" s="244"/>
      <c r="BY197" s="245" t="s">
        <v>191</v>
      </c>
      <c r="BZ197" s="244"/>
      <c r="CA197" s="245" t="s">
        <v>191</v>
      </c>
      <c r="CB197" s="244"/>
      <c r="CC197" s="245" t="s">
        <v>191</v>
      </c>
      <c r="CD197" s="244"/>
      <c r="CE197" s="245" t="s">
        <v>191</v>
      </c>
      <c r="CF197" s="244"/>
      <c r="CG197" s="245" t="s">
        <v>191</v>
      </c>
      <c r="CH197" s="244"/>
      <c r="CI197" s="245" t="s">
        <v>191</v>
      </c>
      <c r="CJ197" s="244"/>
      <c r="CK197" s="245" t="s">
        <v>191</v>
      </c>
      <c r="CL197" s="244"/>
      <c r="CM197" s="245" t="s">
        <v>191</v>
      </c>
      <c r="CN197" s="244"/>
      <c r="CO197" s="245" t="s">
        <v>191</v>
      </c>
      <c r="CP197" s="244"/>
      <c r="CQ197" s="245" t="s">
        <v>191</v>
      </c>
      <c r="CR197" s="244"/>
      <c r="CS197" s="245" t="s">
        <v>191</v>
      </c>
      <c r="CT197" s="244"/>
      <c r="CU197" s="245" t="s">
        <v>191</v>
      </c>
      <c r="CV197" s="244"/>
      <c r="CW197" s="245" t="s">
        <v>191</v>
      </c>
      <c r="CX197" s="244"/>
      <c r="CY197" s="245" t="s">
        <v>191</v>
      </c>
      <c r="CZ197" s="244"/>
      <c r="DA197" s="245" t="s">
        <v>191</v>
      </c>
      <c r="DB197" s="244"/>
      <c r="DC197" s="245" t="s">
        <v>191</v>
      </c>
      <c r="DD197" s="244"/>
      <c r="DE197" s="245" t="s">
        <v>191</v>
      </c>
      <c r="DF197" s="244"/>
      <c r="DG197" s="245" t="s">
        <v>191</v>
      </c>
      <c r="DH197" s="244"/>
      <c r="DI197" s="245" t="s">
        <v>191</v>
      </c>
      <c r="DJ197" s="244"/>
      <c r="DK197" s="245" t="s">
        <v>191</v>
      </c>
      <c r="DL197" s="244"/>
      <c r="DM197" s="245" t="s">
        <v>191</v>
      </c>
      <c r="DN197" s="244"/>
      <c r="DO197" s="245" t="s">
        <v>191</v>
      </c>
      <c r="DP197" s="244"/>
      <c r="DQ197" s="245" t="s">
        <v>191</v>
      </c>
      <c r="DR197" s="244"/>
      <c r="DS197" s="245" t="s">
        <v>191</v>
      </c>
      <c r="DT197" s="244"/>
      <c r="DU197" s="245" t="s">
        <v>191</v>
      </c>
      <c r="DV197" s="244"/>
      <c r="DW197" s="245" t="s">
        <v>191</v>
      </c>
      <c r="DX197" s="244"/>
      <c r="DY197" s="245" t="s">
        <v>191</v>
      </c>
      <c r="DZ197" s="244"/>
      <c r="EA197" s="245" t="s">
        <v>191</v>
      </c>
      <c r="EB197" s="244"/>
      <c r="EC197" s="245" t="s">
        <v>191</v>
      </c>
      <c r="ED197" s="244"/>
      <c r="EE197" s="245" t="s">
        <v>191</v>
      </c>
      <c r="EF197" s="244"/>
      <c r="EG197" s="245" t="s">
        <v>191</v>
      </c>
      <c r="EH197" s="244"/>
      <c r="EI197" s="245" t="s">
        <v>191</v>
      </c>
      <c r="EJ197" s="244"/>
      <c r="EK197" s="245" t="s">
        <v>191</v>
      </c>
      <c r="EL197" s="244"/>
      <c r="EM197" s="245" t="s">
        <v>191</v>
      </c>
      <c r="EN197" s="244"/>
      <c r="EO197" s="245" t="s">
        <v>191</v>
      </c>
      <c r="EP197" s="244"/>
      <c r="EQ197" s="245" t="s">
        <v>191</v>
      </c>
      <c r="ER197" s="244"/>
      <c r="ES197" s="245" t="s">
        <v>191</v>
      </c>
      <c r="ET197" s="244"/>
      <c r="EU197" s="245" t="s">
        <v>191</v>
      </c>
      <c r="EV197" s="244"/>
      <c r="EW197" s="245" t="s">
        <v>191</v>
      </c>
      <c r="EX197" s="244"/>
      <c r="EY197" s="245" t="s">
        <v>191</v>
      </c>
      <c r="EZ197" s="244"/>
      <c r="FA197" s="245" t="s">
        <v>191</v>
      </c>
      <c r="FB197" s="244"/>
      <c r="FC197" s="245" t="s">
        <v>191</v>
      </c>
      <c r="FD197" s="244"/>
      <c r="FE197" s="245" t="s">
        <v>191</v>
      </c>
      <c r="FF197" s="244"/>
      <c r="FG197" s="245" t="s">
        <v>191</v>
      </c>
      <c r="FH197" s="244"/>
      <c r="FI197" s="245" t="s">
        <v>191</v>
      </c>
      <c r="FJ197" s="244"/>
      <c r="FK197" s="245" t="s">
        <v>191</v>
      </c>
      <c r="FL197" s="244"/>
      <c r="FM197" s="245" t="s">
        <v>191</v>
      </c>
      <c r="FN197" s="244"/>
      <c r="FO197" s="245" t="s">
        <v>191</v>
      </c>
      <c r="FP197" s="244"/>
      <c r="FQ197" s="245" t="s">
        <v>191</v>
      </c>
      <c r="FR197" s="244"/>
      <c r="FS197" s="245" t="s">
        <v>191</v>
      </c>
      <c r="FT197" s="244"/>
      <c r="FU197" s="245" t="s">
        <v>191</v>
      </c>
      <c r="FV197" s="244"/>
      <c r="FW197" s="245" t="s">
        <v>191</v>
      </c>
      <c r="FX197" s="244"/>
      <c r="FY197" s="245" t="s">
        <v>191</v>
      </c>
      <c r="FZ197" s="244"/>
      <c r="GA197" s="245" t="s">
        <v>191</v>
      </c>
      <c r="GB197" s="244"/>
      <c r="GC197" s="245" t="s">
        <v>191</v>
      </c>
      <c r="GD197" s="244"/>
      <c r="GE197" s="245" t="s">
        <v>191</v>
      </c>
      <c r="GF197" s="244"/>
      <c r="GG197" s="245" t="s">
        <v>191</v>
      </c>
      <c r="GH197" s="244"/>
      <c r="GI197" s="245" t="s">
        <v>191</v>
      </c>
      <c r="GJ197" s="244"/>
      <c r="GK197" s="245" t="s">
        <v>191</v>
      </c>
      <c r="GL197" s="244"/>
      <c r="GM197" s="245" t="s">
        <v>191</v>
      </c>
      <c r="GN197" s="244"/>
      <c r="GO197" s="245" t="s">
        <v>191</v>
      </c>
      <c r="GP197" s="244"/>
      <c r="GQ197" s="245" t="s">
        <v>191</v>
      </c>
      <c r="GR197" s="244"/>
      <c r="GS197" s="245" t="s">
        <v>191</v>
      </c>
      <c r="GT197" s="244"/>
      <c r="GU197" s="245" t="s">
        <v>191</v>
      </c>
      <c r="GV197" s="244"/>
      <c r="GW197" s="245" t="s">
        <v>191</v>
      </c>
      <c r="GX197" s="244"/>
      <c r="GY197" s="245" t="s">
        <v>191</v>
      </c>
      <c r="GZ197" s="244"/>
      <c r="HA197" s="245" t="s">
        <v>191</v>
      </c>
      <c r="HB197" s="244"/>
      <c r="HC197" s="245" t="s">
        <v>191</v>
      </c>
      <c r="HD197" s="244"/>
      <c r="HE197" s="245" t="s">
        <v>191</v>
      </c>
      <c r="HF197" s="244"/>
      <c r="HG197" s="245" t="s">
        <v>191</v>
      </c>
      <c r="HH197" s="244"/>
      <c r="HI197" s="245" t="s">
        <v>191</v>
      </c>
      <c r="HJ197" s="244"/>
      <c r="HK197" s="245" t="s">
        <v>191</v>
      </c>
      <c r="HL197" s="244"/>
      <c r="HM197" s="245" t="s">
        <v>191</v>
      </c>
      <c r="HN197" s="244"/>
      <c r="HO197" s="245" t="s">
        <v>191</v>
      </c>
      <c r="HP197" s="244"/>
      <c r="HQ197" s="245" t="s">
        <v>191</v>
      </c>
      <c r="HR197" s="244"/>
      <c r="HS197" s="245" t="s">
        <v>191</v>
      </c>
      <c r="HT197" s="244"/>
      <c r="HU197" s="245" t="s">
        <v>191</v>
      </c>
      <c r="HV197" s="244"/>
      <c r="HW197" s="245" t="s">
        <v>191</v>
      </c>
      <c r="HX197" s="244"/>
      <c r="HY197" s="245" t="s">
        <v>191</v>
      </c>
      <c r="HZ197" s="244"/>
      <c r="IA197" s="245" t="s">
        <v>191</v>
      </c>
      <c r="IB197" s="244"/>
      <c r="IC197" s="245" t="s">
        <v>191</v>
      </c>
      <c r="ID197" s="244"/>
      <c r="IE197" s="245" t="s">
        <v>191</v>
      </c>
      <c r="IF197" s="244"/>
      <c r="IG197" s="245" t="s">
        <v>191</v>
      </c>
      <c r="IH197" s="244"/>
      <c r="II197" s="245" t="s">
        <v>191</v>
      </c>
    </row>
    <row r="198" spans="1:243" ht="15.75" customHeight="1" x14ac:dyDescent="0.2">
      <c r="A198" s="634"/>
      <c r="B198" s="628"/>
      <c r="C198" s="636"/>
      <c r="D198" s="10">
        <v>0</v>
      </c>
      <c r="E198" s="507" t="s">
        <v>7</v>
      </c>
      <c r="F198" s="238">
        <v>0</v>
      </c>
      <c r="G198" s="239"/>
      <c r="H198" s="238">
        <v>0</v>
      </c>
      <c r="I198" s="239"/>
      <c r="J198" s="238">
        <v>0</v>
      </c>
      <c r="K198" s="239"/>
      <c r="L198" s="238">
        <v>0</v>
      </c>
      <c r="M198" s="239"/>
      <c r="N198" s="238">
        <v>0</v>
      </c>
      <c r="O198" s="239"/>
      <c r="P198" s="238">
        <v>0</v>
      </c>
      <c r="Q198" s="239"/>
      <c r="R198" s="238">
        <v>0</v>
      </c>
      <c r="S198" s="239"/>
      <c r="T198" s="238">
        <v>0</v>
      </c>
      <c r="U198" s="239"/>
      <c r="V198" s="238">
        <v>0</v>
      </c>
      <c r="W198" s="239"/>
      <c r="X198" s="238">
        <v>0</v>
      </c>
      <c r="Y198" s="239"/>
      <c r="Z198" s="238">
        <v>0</v>
      </c>
      <c r="AA198" s="239"/>
      <c r="AB198" s="238">
        <v>0</v>
      </c>
      <c r="AC198" s="239"/>
      <c r="AD198" s="238">
        <v>0</v>
      </c>
      <c r="AE198" s="239"/>
      <c r="AF198" s="238">
        <v>0</v>
      </c>
      <c r="AG198" s="239"/>
      <c r="AH198" s="238">
        <v>0</v>
      </c>
      <c r="AI198" s="239"/>
      <c r="AJ198" s="238">
        <v>0</v>
      </c>
      <c r="AK198" s="239"/>
      <c r="AL198" s="238">
        <v>0</v>
      </c>
      <c r="AM198" s="239"/>
      <c r="AN198" s="238">
        <v>0</v>
      </c>
      <c r="AO198" s="239"/>
      <c r="AP198" s="238">
        <v>0</v>
      </c>
      <c r="AQ198" s="239"/>
      <c r="AR198" s="238">
        <v>0</v>
      </c>
      <c r="AS198" s="239"/>
      <c r="AT198" s="238">
        <v>0</v>
      </c>
      <c r="AU198" s="239"/>
      <c r="AV198" s="238">
        <v>0</v>
      </c>
      <c r="AW198" s="239"/>
      <c r="AX198" s="238">
        <v>0</v>
      </c>
      <c r="AY198" s="239"/>
      <c r="AZ198" s="238">
        <v>0</v>
      </c>
      <c r="BA198" s="239"/>
      <c r="BB198" s="238">
        <v>0</v>
      </c>
      <c r="BC198" s="239"/>
      <c r="BD198" s="238">
        <v>0</v>
      </c>
      <c r="BE198" s="239"/>
      <c r="BF198" s="238">
        <v>0</v>
      </c>
      <c r="BG198" s="239"/>
      <c r="BH198" s="238">
        <v>0</v>
      </c>
      <c r="BI198" s="239"/>
      <c r="BJ198" s="238">
        <v>0</v>
      </c>
      <c r="BK198" s="239"/>
      <c r="BL198" s="238">
        <v>0</v>
      </c>
      <c r="BM198" s="239"/>
      <c r="BN198" s="238">
        <v>0</v>
      </c>
      <c r="BO198" s="239"/>
      <c r="BP198" s="238">
        <v>0</v>
      </c>
      <c r="BQ198" s="239"/>
      <c r="BR198" s="238">
        <v>0</v>
      </c>
      <c r="BS198" s="239"/>
      <c r="BT198" s="238">
        <v>0</v>
      </c>
      <c r="BU198" s="239"/>
      <c r="BV198" s="238">
        <v>0</v>
      </c>
      <c r="BW198" s="239"/>
      <c r="BX198" s="238">
        <v>0</v>
      </c>
      <c r="BY198" s="239"/>
      <c r="BZ198" s="238">
        <v>0</v>
      </c>
      <c r="CA198" s="239"/>
      <c r="CB198" s="238">
        <v>0</v>
      </c>
      <c r="CC198" s="239"/>
      <c r="CD198" s="238">
        <v>0</v>
      </c>
      <c r="CE198" s="239"/>
      <c r="CF198" s="238">
        <v>0</v>
      </c>
      <c r="CG198" s="239"/>
      <c r="CH198" s="238">
        <v>0</v>
      </c>
      <c r="CI198" s="239"/>
      <c r="CJ198" s="238">
        <v>0</v>
      </c>
      <c r="CK198" s="239"/>
      <c r="CL198" s="238">
        <v>0</v>
      </c>
      <c r="CM198" s="239"/>
      <c r="CN198" s="238">
        <v>0</v>
      </c>
      <c r="CO198" s="239"/>
      <c r="CP198" s="238">
        <v>0</v>
      </c>
      <c r="CQ198" s="239"/>
      <c r="CR198" s="238">
        <v>0</v>
      </c>
      <c r="CS198" s="239"/>
      <c r="CT198" s="238">
        <v>0</v>
      </c>
      <c r="CU198" s="239"/>
      <c r="CV198" s="238">
        <v>0</v>
      </c>
      <c r="CW198" s="239"/>
      <c r="CX198" s="238">
        <v>0</v>
      </c>
      <c r="CY198" s="239"/>
      <c r="CZ198" s="238">
        <v>0</v>
      </c>
      <c r="DA198" s="239"/>
      <c r="DB198" s="238">
        <v>0</v>
      </c>
      <c r="DC198" s="239"/>
      <c r="DD198" s="238">
        <v>0</v>
      </c>
      <c r="DE198" s="239"/>
      <c r="DF198" s="238">
        <v>0</v>
      </c>
      <c r="DG198" s="239"/>
      <c r="DH198" s="238">
        <v>0</v>
      </c>
      <c r="DI198" s="239"/>
      <c r="DJ198" s="238">
        <v>0</v>
      </c>
      <c r="DK198" s="239"/>
      <c r="DL198" s="238">
        <v>0</v>
      </c>
      <c r="DM198" s="239"/>
      <c r="DN198" s="238">
        <v>0</v>
      </c>
      <c r="DO198" s="239"/>
      <c r="DP198" s="238">
        <v>0</v>
      </c>
      <c r="DQ198" s="239"/>
      <c r="DR198" s="238">
        <v>0</v>
      </c>
      <c r="DS198" s="239"/>
      <c r="DT198" s="238">
        <v>0</v>
      </c>
      <c r="DU198" s="239"/>
      <c r="DV198" s="238">
        <v>0</v>
      </c>
      <c r="DW198" s="239"/>
      <c r="DX198" s="238">
        <v>0</v>
      </c>
      <c r="DY198" s="239"/>
      <c r="DZ198" s="238">
        <v>0</v>
      </c>
      <c r="EA198" s="239"/>
      <c r="EB198" s="238">
        <v>0</v>
      </c>
      <c r="EC198" s="239"/>
      <c r="ED198" s="238">
        <v>0</v>
      </c>
      <c r="EE198" s="239"/>
      <c r="EF198" s="238">
        <v>0</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4"/>
      <c r="B199" s="628"/>
      <c r="C199" s="636"/>
      <c r="D199" s="8" t="s">
        <v>8</v>
      </c>
      <c r="E199" s="508"/>
      <c r="F199" s="246"/>
      <c r="G199" s="247" t="s">
        <v>191</v>
      </c>
      <c r="H199" s="246"/>
      <c r="I199" s="247" t="s">
        <v>191</v>
      </c>
      <c r="J199" s="246"/>
      <c r="K199" s="247" t="s">
        <v>191</v>
      </c>
      <c r="L199" s="246"/>
      <c r="M199" s="247" t="s">
        <v>191</v>
      </c>
      <c r="N199" s="246"/>
      <c r="O199" s="247" t="s">
        <v>191</v>
      </c>
      <c r="P199" s="246"/>
      <c r="Q199" s="247" t="s">
        <v>191</v>
      </c>
      <c r="R199" s="246"/>
      <c r="S199" s="247" t="s">
        <v>191</v>
      </c>
      <c r="T199" s="246"/>
      <c r="U199" s="247" t="s">
        <v>191</v>
      </c>
      <c r="V199" s="246"/>
      <c r="W199" s="247" t="s">
        <v>191</v>
      </c>
      <c r="X199" s="246"/>
      <c r="Y199" s="247" t="s">
        <v>191</v>
      </c>
      <c r="Z199" s="246"/>
      <c r="AA199" s="247" t="s">
        <v>191</v>
      </c>
      <c r="AB199" s="246"/>
      <c r="AC199" s="247" t="s">
        <v>191</v>
      </c>
      <c r="AD199" s="246"/>
      <c r="AE199" s="247" t="s">
        <v>191</v>
      </c>
      <c r="AF199" s="246"/>
      <c r="AG199" s="247" t="s">
        <v>191</v>
      </c>
      <c r="AH199" s="246"/>
      <c r="AI199" s="247" t="s">
        <v>191</v>
      </c>
      <c r="AJ199" s="246"/>
      <c r="AK199" s="247" t="s">
        <v>191</v>
      </c>
      <c r="AL199" s="246"/>
      <c r="AM199" s="247" t="s">
        <v>191</v>
      </c>
      <c r="AN199" s="246"/>
      <c r="AO199" s="247" t="s">
        <v>191</v>
      </c>
      <c r="AP199" s="246"/>
      <c r="AQ199" s="247" t="s">
        <v>191</v>
      </c>
      <c r="AR199" s="246"/>
      <c r="AS199" s="247" t="s">
        <v>191</v>
      </c>
      <c r="AT199" s="246"/>
      <c r="AU199" s="247" t="s">
        <v>191</v>
      </c>
      <c r="AV199" s="246"/>
      <c r="AW199" s="247" t="s">
        <v>191</v>
      </c>
      <c r="AX199" s="246"/>
      <c r="AY199" s="247" t="s">
        <v>191</v>
      </c>
      <c r="AZ199" s="246"/>
      <c r="BA199" s="247" t="s">
        <v>191</v>
      </c>
      <c r="BB199" s="246"/>
      <c r="BC199" s="247" t="s">
        <v>191</v>
      </c>
      <c r="BD199" s="246"/>
      <c r="BE199" s="247" t="s">
        <v>191</v>
      </c>
      <c r="BF199" s="246"/>
      <c r="BG199" s="247" t="s">
        <v>191</v>
      </c>
      <c r="BH199" s="246"/>
      <c r="BI199" s="247" t="s">
        <v>191</v>
      </c>
      <c r="BJ199" s="246"/>
      <c r="BK199" s="247" t="s">
        <v>191</v>
      </c>
      <c r="BL199" s="246"/>
      <c r="BM199" s="247" t="s">
        <v>191</v>
      </c>
      <c r="BN199" s="246"/>
      <c r="BO199" s="247" t="s">
        <v>191</v>
      </c>
      <c r="BP199" s="246"/>
      <c r="BQ199" s="247" t="s">
        <v>191</v>
      </c>
      <c r="BR199" s="246"/>
      <c r="BS199" s="247" t="s">
        <v>191</v>
      </c>
      <c r="BT199" s="246"/>
      <c r="BU199" s="247" t="s">
        <v>191</v>
      </c>
      <c r="BV199" s="246"/>
      <c r="BW199" s="247" t="s">
        <v>191</v>
      </c>
      <c r="BX199" s="246"/>
      <c r="BY199" s="247" t="s">
        <v>191</v>
      </c>
      <c r="BZ199" s="246"/>
      <c r="CA199" s="247" t="s">
        <v>191</v>
      </c>
      <c r="CB199" s="246"/>
      <c r="CC199" s="247" t="s">
        <v>191</v>
      </c>
      <c r="CD199" s="246"/>
      <c r="CE199" s="247" t="s">
        <v>191</v>
      </c>
      <c r="CF199" s="246"/>
      <c r="CG199" s="247" t="s">
        <v>191</v>
      </c>
      <c r="CH199" s="246"/>
      <c r="CI199" s="247" t="s">
        <v>191</v>
      </c>
      <c r="CJ199" s="246"/>
      <c r="CK199" s="247" t="s">
        <v>191</v>
      </c>
      <c r="CL199" s="246"/>
      <c r="CM199" s="247" t="s">
        <v>191</v>
      </c>
      <c r="CN199" s="246"/>
      <c r="CO199" s="247" t="s">
        <v>191</v>
      </c>
      <c r="CP199" s="246"/>
      <c r="CQ199" s="247" t="s">
        <v>191</v>
      </c>
      <c r="CR199" s="246"/>
      <c r="CS199" s="247" t="s">
        <v>191</v>
      </c>
      <c r="CT199" s="246"/>
      <c r="CU199" s="247" t="s">
        <v>191</v>
      </c>
      <c r="CV199" s="246"/>
      <c r="CW199" s="247" t="s">
        <v>191</v>
      </c>
      <c r="CX199" s="246"/>
      <c r="CY199" s="247" t="s">
        <v>191</v>
      </c>
      <c r="CZ199" s="246"/>
      <c r="DA199" s="247" t="s">
        <v>191</v>
      </c>
      <c r="DB199" s="246"/>
      <c r="DC199" s="247" t="s">
        <v>191</v>
      </c>
      <c r="DD199" s="246"/>
      <c r="DE199" s="247" t="s">
        <v>191</v>
      </c>
      <c r="DF199" s="246"/>
      <c r="DG199" s="247" t="s">
        <v>191</v>
      </c>
      <c r="DH199" s="246"/>
      <c r="DI199" s="247" t="s">
        <v>191</v>
      </c>
      <c r="DJ199" s="246"/>
      <c r="DK199" s="247" t="s">
        <v>191</v>
      </c>
      <c r="DL199" s="246"/>
      <c r="DM199" s="247" t="s">
        <v>191</v>
      </c>
      <c r="DN199" s="246"/>
      <c r="DO199" s="247" t="s">
        <v>191</v>
      </c>
      <c r="DP199" s="246"/>
      <c r="DQ199" s="247" t="s">
        <v>191</v>
      </c>
      <c r="DR199" s="246"/>
      <c r="DS199" s="247" t="s">
        <v>191</v>
      </c>
      <c r="DT199" s="246"/>
      <c r="DU199" s="247" t="s">
        <v>191</v>
      </c>
      <c r="DV199" s="246"/>
      <c r="DW199" s="247" t="s">
        <v>191</v>
      </c>
      <c r="DX199" s="246"/>
      <c r="DY199" s="247" t="s">
        <v>191</v>
      </c>
      <c r="DZ199" s="246"/>
      <c r="EA199" s="247" t="s">
        <v>191</v>
      </c>
      <c r="EB199" s="246"/>
      <c r="EC199" s="247" t="s">
        <v>191</v>
      </c>
      <c r="ED199" s="246"/>
      <c r="EE199" s="247" t="s">
        <v>191</v>
      </c>
      <c r="EF199" s="246"/>
      <c r="EG199" s="247" t="s">
        <v>191</v>
      </c>
      <c r="EH199" s="246"/>
      <c r="EI199" s="247" t="s">
        <v>191</v>
      </c>
      <c r="EJ199" s="246"/>
      <c r="EK199" s="247" t="s">
        <v>191</v>
      </c>
      <c r="EL199" s="246"/>
      <c r="EM199" s="247" t="s">
        <v>191</v>
      </c>
      <c r="EN199" s="246"/>
      <c r="EO199" s="247" t="s">
        <v>191</v>
      </c>
      <c r="EP199" s="246"/>
      <c r="EQ199" s="247" t="s">
        <v>191</v>
      </c>
      <c r="ER199" s="246"/>
      <c r="ES199" s="247" t="s">
        <v>191</v>
      </c>
      <c r="ET199" s="246"/>
      <c r="EU199" s="247" t="s">
        <v>191</v>
      </c>
      <c r="EV199" s="246"/>
      <c r="EW199" s="247" t="s">
        <v>191</v>
      </c>
      <c r="EX199" s="246"/>
      <c r="EY199" s="247" t="s">
        <v>191</v>
      </c>
      <c r="EZ199" s="246"/>
      <c r="FA199" s="247" t="s">
        <v>191</v>
      </c>
      <c r="FB199" s="246"/>
      <c r="FC199" s="247" t="s">
        <v>191</v>
      </c>
      <c r="FD199" s="246"/>
      <c r="FE199" s="247" t="s">
        <v>191</v>
      </c>
      <c r="FF199" s="246"/>
      <c r="FG199" s="247" t="s">
        <v>191</v>
      </c>
      <c r="FH199" s="246"/>
      <c r="FI199" s="247" t="s">
        <v>191</v>
      </c>
      <c r="FJ199" s="246"/>
      <c r="FK199" s="247" t="s">
        <v>191</v>
      </c>
      <c r="FL199" s="246"/>
      <c r="FM199" s="247" t="s">
        <v>191</v>
      </c>
      <c r="FN199" s="246"/>
      <c r="FO199" s="247" t="s">
        <v>191</v>
      </c>
      <c r="FP199" s="246"/>
      <c r="FQ199" s="247" t="s">
        <v>191</v>
      </c>
      <c r="FR199" s="246"/>
      <c r="FS199" s="247" t="s">
        <v>191</v>
      </c>
      <c r="FT199" s="246"/>
      <c r="FU199" s="247" t="s">
        <v>191</v>
      </c>
      <c r="FV199" s="246"/>
      <c r="FW199" s="247" t="s">
        <v>191</v>
      </c>
      <c r="FX199" s="246"/>
      <c r="FY199" s="247" t="s">
        <v>191</v>
      </c>
      <c r="FZ199" s="246"/>
      <c r="GA199" s="247" t="s">
        <v>191</v>
      </c>
      <c r="GB199" s="246"/>
      <c r="GC199" s="247" t="s">
        <v>191</v>
      </c>
      <c r="GD199" s="246"/>
      <c r="GE199" s="247" t="s">
        <v>191</v>
      </c>
      <c r="GF199" s="246"/>
      <c r="GG199" s="247" t="s">
        <v>191</v>
      </c>
      <c r="GH199" s="246"/>
      <c r="GI199" s="247" t="s">
        <v>191</v>
      </c>
      <c r="GJ199" s="246"/>
      <c r="GK199" s="247" t="s">
        <v>191</v>
      </c>
      <c r="GL199" s="246"/>
      <c r="GM199" s="247" t="s">
        <v>191</v>
      </c>
      <c r="GN199" s="246"/>
      <c r="GO199" s="247" t="s">
        <v>191</v>
      </c>
      <c r="GP199" s="246"/>
      <c r="GQ199" s="247" t="s">
        <v>191</v>
      </c>
      <c r="GR199" s="246"/>
      <c r="GS199" s="247" t="s">
        <v>191</v>
      </c>
      <c r="GT199" s="246"/>
      <c r="GU199" s="247" t="s">
        <v>191</v>
      </c>
      <c r="GV199" s="246"/>
      <c r="GW199" s="247" t="s">
        <v>191</v>
      </c>
      <c r="GX199" s="246"/>
      <c r="GY199" s="247" t="s">
        <v>191</v>
      </c>
      <c r="GZ199" s="246"/>
      <c r="HA199" s="247" t="s">
        <v>191</v>
      </c>
      <c r="HB199" s="246"/>
      <c r="HC199" s="247" t="s">
        <v>191</v>
      </c>
      <c r="HD199" s="246"/>
      <c r="HE199" s="247" t="s">
        <v>191</v>
      </c>
      <c r="HF199" s="246"/>
      <c r="HG199" s="247" t="s">
        <v>191</v>
      </c>
      <c r="HH199" s="246"/>
      <c r="HI199" s="247" t="s">
        <v>191</v>
      </c>
      <c r="HJ199" s="246"/>
      <c r="HK199" s="247" t="s">
        <v>191</v>
      </c>
      <c r="HL199" s="246"/>
      <c r="HM199" s="247" t="s">
        <v>191</v>
      </c>
      <c r="HN199" s="246"/>
      <c r="HO199" s="247" t="s">
        <v>191</v>
      </c>
      <c r="HP199" s="246"/>
      <c r="HQ199" s="247" t="s">
        <v>191</v>
      </c>
      <c r="HR199" s="246"/>
      <c r="HS199" s="247" t="s">
        <v>191</v>
      </c>
      <c r="HT199" s="246"/>
      <c r="HU199" s="247" t="s">
        <v>191</v>
      </c>
      <c r="HV199" s="246"/>
      <c r="HW199" s="247" t="s">
        <v>191</v>
      </c>
      <c r="HX199" s="246"/>
      <c r="HY199" s="247" t="s">
        <v>191</v>
      </c>
      <c r="HZ199" s="246"/>
      <c r="IA199" s="247" t="s">
        <v>191</v>
      </c>
      <c r="IB199" s="246"/>
      <c r="IC199" s="247" t="s">
        <v>191</v>
      </c>
      <c r="ID199" s="246"/>
      <c r="IE199" s="247" t="s">
        <v>191</v>
      </c>
      <c r="IF199" s="246"/>
      <c r="IG199" s="247" t="s">
        <v>191</v>
      </c>
      <c r="IH199" s="246"/>
      <c r="II199" s="247" t="s">
        <v>191</v>
      </c>
    </row>
    <row r="200" spans="1:243" ht="15.75" customHeight="1" x14ac:dyDescent="0.2">
      <c r="A200" s="634"/>
      <c r="B200" s="628"/>
      <c r="C200" s="636"/>
      <c r="D200" s="11">
        <v>0</v>
      </c>
      <c r="E200" s="509" t="s">
        <v>9</v>
      </c>
      <c r="F200" s="240">
        <v>0</v>
      </c>
      <c r="G200" s="241"/>
      <c r="H200" s="240">
        <v>0</v>
      </c>
      <c r="I200" s="241"/>
      <c r="J200" s="240">
        <v>0</v>
      </c>
      <c r="K200" s="241"/>
      <c r="L200" s="240">
        <v>0</v>
      </c>
      <c r="M200" s="241"/>
      <c r="N200" s="240">
        <v>0</v>
      </c>
      <c r="O200" s="241"/>
      <c r="P200" s="240">
        <v>0</v>
      </c>
      <c r="Q200" s="241"/>
      <c r="R200" s="240">
        <v>0</v>
      </c>
      <c r="S200" s="241"/>
      <c r="T200" s="240">
        <v>0</v>
      </c>
      <c r="U200" s="241"/>
      <c r="V200" s="240">
        <v>0</v>
      </c>
      <c r="W200" s="241"/>
      <c r="X200" s="240">
        <v>0</v>
      </c>
      <c r="Y200" s="241"/>
      <c r="Z200" s="240">
        <v>0</v>
      </c>
      <c r="AA200" s="241"/>
      <c r="AB200" s="240">
        <v>0</v>
      </c>
      <c r="AC200" s="241"/>
      <c r="AD200" s="240">
        <v>0</v>
      </c>
      <c r="AE200" s="241"/>
      <c r="AF200" s="240">
        <v>0</v>
      </c>
      <c r="AG200" s="241"/>
      <c r="AH200" s="240">
        <v>0</v>
      </c>
      <c r="AI200" s="241"/>
      <c r="AJ200" s="240">
        <v>0</v>
      </c>
      <c r="AK200" s="241"/>
      <c r="AL200" s="240">
        <v>0</v>
      </c>
      <c r="AM200" s="241"/>
      <c r="AN200" s="240">
        <v>0</v>
      </c>
      <c r="AO200" s="241"/>
      <c r="AP200" s="240">
        <v>0</v>
      </c>
      <c r="AQ200" s="241"/>
      <c r="AR200" s="240">
        <v>0</v>
      </c>
      <c r="AS200" s="241"/>
      <c r="AT200" s="240">
        <v>0</v>
      </c>
      <c r="AU200" s="241"/>
      <c r="AV200" s="240">
        <v>0</v>
      </c>
      <c r="AW200" s="241"/>
      <c r="AX200" s="240">
        <v>0</v>
      </c>
      <c r="AY200" s="241"/>
      <c r="AZ200" s="240">
        <v>0</v>
      </c>
      <c r="BA200" s="241"/>
      <c r="BB200" s="240">
        <v>0</v>
      </c>
      <c r="BC200" s="241"/>
      <c r="BD200" s="240">
        <v>0</v>
      </c>
      <c r="BE200" s="241"/>
      <c r="BF200" s="240">
        <v>0</v>
      </c>
      <c r="BG200" s="241"/>
      <c r="BH200" s="240">
        <v>0</v>
      </c>
      <c r="BI200" s="241"/>
      <c r="BJ200" s="240">
        <v>0</v>
      </c>
      <c r="BK200" s="241"/>
      <c r="BL200" s="240">
        <v>0</v>
      </c>
      <c r="BM200" s="241"/>
      <c r="BN200" s="240">
        <v>0</v>
      </c>
      <c r="BO200" s="241"/>
      <c r="BP200" s="240">
        <v>0</v>
      </c>
      <c r="BQ200" s="241"/>
      <c r="BR200" s="240">
        <v>0</v>
      </c>
      <c r="BS200" s="241"/>
      <c r="BT200" s="240">
        <v>0</v>
      </c>
      <c r="BU200" s="241"/>
      <c r="BV200" s="240">
        <v>0</v>
      </c>
      <c r="BW200" s="241"/>
      <c r="BX200" s="240">
        <v>0</v>
      </c>
      <c r="BY200" s="241"/>
      <c r="BZ200" s="240">
        <v>0</v>
      </c>
      <c r="CA200" s="241"/>
      <c r="CB200" s="240">
        <v>0</v>
      </c>
      <c r="CC200" s="241"/>
      <c r="CD200" s="240">
        <v>0</v>
      </c>
      <c r="CE200" s="241"/>
      <c r="CF200" s="240">
        <v>0</v>
      </c>
      <c r="CG200" s="241"/>
      <c r="CH200" s="240">
        <v>0</v>
      </c>
      <c r="CI200" s="241"/>
      <c r="CJ200" s="240">
        <v>0</v>
      </c>
      <c r="CK200" s="241"/>
      <c r="CL200" s="240">
        <v>0</v>
      </c>
      <c r="CM200" s="241"/>
      <c r="CN200" s="240">
        <v>0</v>
      </c>
      <c r="CO200" s="241"/>
      <c r="CP200" s="240">
        <v>0</v>
      </c>
      <c r="CQ200" s="241"/>
      <c r="CR200" s="240">
        <v>0</v>
      </c>
      <c r="CS200" s="241"/>
      <c r="CT200" s="240">
        <v>0</v>
      </c>
      <c r="CU200" s="241"/>
      <c r="CV200" s="240">
        <v>0</v>
      </c>
      <c r="CW200" s="241"/>
      <c r="CX200" s="240">
        <v>0</v>
      </c>
      <c r="CY200" s="241"/>
      <c r="CZ200" s="240">
        <v>0</v>
      </c>
      <c r="DA200" s="241"/>
      <c r="DB200" s="240">
        <v>0</v>
      </c>
      <c r="DC200" s="241"/>
      <c r="DD200" s="240">
        <v>0</v>
      </c>
      <c r="DE200" s="241"/>
      <c r="DF200" s="240">
        <v>0</v>
      </c>
      <c r="DG200" s="241"/>
      <c r="DH200" s="240">
        <v>0</v>
      </c>
      <c r="DI200" s="241"/>
      <c r="DJ200" s="240">
        <v>0</v>
      </c>
      <c r="DK200" s="241"/>
      <c r="DL200" s="240">
        <v>0</v>
      </c>
      <c r="DM200" s="241"/>
      <c r="DN200" s="240">
        <v>0</v>
      </c>
      <c r="DO200" s="241"/>
      <c r="DP200" s="240">
        <v>0</v>
      </c>
      <c r="DQ200" s="241"/>
      <c r="DR200" s="240">
        <v>0</v>
      </c>
      <c r="DS200" s="241"/>
      <c r="DT200" s="240">
        <v>0</v>
      </c>
      <c r="DU200" s="241"/>
      <c r="DV200" s="240">
        <v>0</v>
      </c>
      <c r="DW200" s="241"/>
      <c r="DX200" s="240">
        <v>0</v>
      </c>
      <c r="DY200" s="241"/>
      <c r="DZ200" s="240">
        <v>0</v>
      </c>
      <c r="EA200" s="241"/>
      <c r="EB200" s="240">
        <v>0</v>
      </c>
      <c r="EC200" s="241"/>
      <c r="ED200" s="240">
        <v>0</v>
      </c>
      <c r="EE200" s="241"/>
      <c r="EF200" s="240">
        <v>0</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4"/>
      <c r="B201" s="628"/>
      <c r="C201" s="636"/>
      <c r="D201" s="9">
        <v>0</v>
      </c>
      <c r="E201" s="510"/>
      <c r="F201" s="244"/>
      <c r="G201" s="245" t="s">
        <v>191</v>
      </c>
      <c r="H201" s="244"/>
      <c r="I201" s="245" t="s">
        <v>191</v>
      </c>
      <c r="J201" s="244"/>
      <c r="K201" s="245" t="s">
        <v>191</v>
      </c>
      <c r="L201" s="244"/>
      <c r="M201" s="245" t="s">
        <v>191</v>
      </c>
      <c r="N201" s="244"/>
      <c r="O201" s="245" t="s">
        <v>191</v>
      </c>
      <c r="P201" s="244"/>
      <c r="Q201" s="245" t="s">
        <v>191</v>
      </c>
      <c r="R201" s="244"/>
      <c r="S201" s="245" t="s">
        <v>191</v>
      </c>
      <c r="T201" s="244"/>
      <c r="U201" s="245" t="s">
        <v>191</v>
      </c>
      <c r="V201" s="244"/>
      <c r="W201" s="245" t="s">
        <v>191</v>
      </c>
      <c r="X201" s="244"/>
      <c r="Y201" s="245" t="s">
        <v>191</v>
      </c>
      <c r="Z201" s="244"/>
      <c r="AA201" s="245" t="s">
        <v>191</v>
      </c>
      <c r="AB201" s="244"/>
      <c r="AC201" s="245" t="s">
        <v>191</v>
      </c>
      <c r="AD201" s="244"/>
      <c r="AE201" s="245" t="s">
        <v>191</v>
      </c>
      <c r="AF201" s="244"/>
      <c r="AG201" s="245" t="s">
        <v>191</v>
      </c>
      <c r="AH201" s="244"/>
      <c r="AI201" s="245" t="s">
        <v>191</v>
      </c>
      <c r="AJ201" s="244"/>
      <c r="AK201" s="245" t="s">
        <v>191</v>
      </c>
      <c r="AL201" s="244"/>
      <c r="AM201" s="245" t="s">
        <v>191</v>
      </c>
      <c r="AN201" s="244"/>
      <c r="AO201" s="245" t="s">
        <v>191</v>
      </c>
      <c r="AP201" s="244"/>
      <c r="AQ201" s="245" t="s">
        <v>191</v>
      </c>
      <c r="AR201" s="244"/>
      <c r="AS201" s="245" t="s">
        <v>191</v>
      </c>
      <c r="AT201" s="244"/>
      <c r="AU201" s="245" t="s">
        <v>191</v>
      </c>
      <c r="AV201" s="244"/>
      <c r="AW201" s="245" t="s">
        <v>191</v>
      </c>
      <c r="AX201" s="244"/>
      <c r="AY201" s="245" t="s">
        <v>191</v>
      </c>
      <c r="AZ201" s="244"/>
      <c r="BA201" s="245" t="s">
        <v>191</v>
      </c>
      <c r="BB201" s="244"/>
      <c r="BC201" s="245" t="s">
        <v>191</v>
      </c>
      <c r="BD201" s="244"/>
      <c r="BE201" s="245" t="s">
        <v>191</v>
      </c>
      <c r="BF201" s="244"/>
      <c r="BG201" s="245" t="s">
        <v>191</v>
      </c>
      <c r="BH201" s="244"/>
      <c r="BI201" s="245" t="s">
        <v>191</v>
      </c>
      <c r="BJ201" s="244"/>
      <c r="BK201" s="245" t="s">
        <v>191</v>
      </c>
      <c r="BL201" s="244"/>
      <c r="BM201" s="245" t="s">
        <v>191</v>
      </c>
      <c r="BN201" s="244"/>
      <c r="BO201" s="245" t="s">
        <v>191</v>
      </c>
      <c r="BP201" s="244"/>
      <c r="BQ201" s="245" t="s">
        <v>191</v>
      </c>
      <c r="BR201" s="244"/>
      <c r="BS201" s="245" t="s">
        <v>191</v>
      </c>
      <c r="BT201" s="244"/>
      <c r="BU201" s="245" t="s">
        <v>191</v>
      </c>
      <c r="BV201" s="244"/>
      <c r="BW201" s="245" t="s">
        <v>191</v>
      </c>
      <c r="BX201" s="244"/>
      <c r="BY201" s="245" t="s">
        <v>191</v>
      </c>
      <c r="BZ201" s="244"/>
      <c r="CA201" s="245" t="s">
        <v>191</v>
      </c>
      <c r="CB201" s="244"/>
      <c r="CC201" s="245" t="s">
        <v>191</v>
      </c>
      <c r="CD201" s="244"/>
      <c r="CE201" s="245" t="s">
        <v>191</v>
      </c>
      <c r="CF201" s="244"/>
      <c r="CG201" s="245" t="s">
        <v>191</v>
      </c>
      <c r="CH201" s="244"/>
      <c r="CI201" s="245" t="s">
        <v>191</v>
      </c>
      <c r="CJ201" s="244"/>
      <c r="CK201" s="245" t="s">
        <v>191</v>
      </c>
      <c r="CL201" s="244"/>
      <c r="CM201" s="245" t="s">
        <v>191</v>
      </c>
      <c r="CN201" s="244"/>
      <c r="CO201" s="245" t="s">
        <v>191</v>
      </c>
      <c r="CP201" s="244"/>
      <c r="CQ201" s="245" t="s">
        <v>191</v>
      </c>
      <c r="CR201" s="244"/>
      <c r="CS201" s="245" t="s">
        <v>191</v>
      </c>
      <c r="CT201" s="244"/>
      <c r="CU201" s="245" t="s">
        <v>191</v>
      </c>
      <c r="CV201" s="244"/>
      <c r="CW201" s="245" t="s">
        <v>191</v>
      </c>
      <c r="CX201" s="244"/>
      <c r="CY201" s="245" t="s">
        <v>191</v>
      </c>
      <c r="CZ201" s="244"/>
      <c r="DA201" s="245" t="s">
        <v>191</v>
      </c>
      <c r="DB201" s="244"/>
      <c r="DC201" s="245" t="s">
        <v>191</v>
      </c>
      <c r="DD201" s="244"/>
      <c r="DE201" s="245" t="s">
        <v>191</v>
      </c>
      <c r="DF201" s="244"/>
      <c r="DG201" s="245" t="s">
        <v>191</v>
      </c>
      <c r="DH201" s="244"/>
      <c r="DI201" s="245" t="s">
        <v>191</v>
      </c>
      <c r="DJ201" s="244"/>
      <c r="DK201" s="245" t="s">
        <v>191</v>
      </c>
      <c r="DL201" s="244"/>
      <c r="DM201" s="245" t="s">
        <v>191</v>
      </c>
      <c r="DN201" s="244"/>
      <c r="DO201" s="245" t="s">
        <v>191</v>
      </c>
      <c r="DP201" s="244"/>
      <c r="DQ201" s="245" t="s">
        <v>191</v>
      </c>
      <c r="DR201" s="244"/>
      <c r="DS201" s="245" t="s">
        <v>191</v>
      </c>
      <c r="DT201" s="244"/>
      <c r="DU201" s="245" t="s">
        <v>191</v>
      </c>
      <c r="DV201" s="244"/>
      <c r="DW201" s="245" t="s">
        <v>191</v>
      </c>
      <c r="DX201" s="244"/>
      <c r="DY201" s="245" t="s">
        <v>191</v>
      </c>
      <c r="DZ201" s="244"/>
      <c r="EA201" s="245" t="s">
        <v>191</v>
      </c>
      <c r="EB201" s="244"/>
      <c r="EC201" s="245" t="s">
        <v>191</v>
      </c>
      <c r="ED201" s="244"/>
      <c r="EE201" s="245" t="s">
        <v>191</v>
      </c>
      <c r="EF201" s="244"/>
      <c r="EG201" s="245" t="s">
        <v>191</v>
      </c>
      <c r="EH201" s="244"/>
      <c r="EI201" s="245" t="s">
        <v>191</v>
      </c>
      <c r="EJ201" s="244"/>
      <c r="EK201" s="245" t="s">
        <v>191</v>
      </c>
      <c r="EL201" s="244"/>
      <c r="EM201" s="245" t="s">
        <v>191</v>
      </c>
      <c r="EN201" s="244"/>
      <c r="EO201" s="245" t="s">
        <v>191</v>
      </c>
      <c r="EP201" s="244"/>
      <c r="EQ201" s="245" t="s">
        <v>191</v>
      </c>
      <c r="ER201" s="244"/>
      <c r="ES201" s="245" t="s">
        <v>191</v>
      </c>
      <c r="ET201" s="244"/>
      <c r="EU201" s="245" t="s">
        <v>191</v>
      </c>
      <c r="EV201" s="244"/>
      <c r="EW201" s="245" t="s">
        <v>191</v>
      </c>
      <c r="EX201" s="244"/>
      <c r="EY201" s="245" t="s">
        <v>191</v>
      </c>
      <c r="EZ201" s="244"/>
      <c r="FA201" s="245" t="s">
        <v>191</v>
      </c>
      <c r="FB201" s="244"/>
      <c r="FC201" s="245" t="s">
        <v>191</v>
      </c>
      <c r="FD201" s="244"/>
      <c r="FE201" s="245" t="s">
        <v>191</v>
      </c>
      <c r="FF201" s="244"/>
      <c r="FG201" s="245" t="s">
        <v>191</v>
      </c>
      <c r="FH201" s="244"/>
      <c r="FI201" s="245" t="s">
        <v>191</v>
      </c>
      <c r="FJ201" s="244"/>
      <c r="FK201" s="245" t="s">
        <v>191</v>
      </c>
      <c r="FL201" s="244"/>
      <c r="FM201" s="245" t="s">
        <v>191</v>
      </c>
      <c r="FN201" s="244"/>
      <c r="FO201" s="245" t="s">
        <v>191</v>
      </c>
      <c r="FP201" s="244"/>
      <c r="FQ201" s="245" t="s">
        <v>191</v>
      </c>
      <c r="FR201" s="244"/>
      <c r="FS201" s="245" t="s">
        <v>191</v>
      </c>
      <c r="FT201" s="244"/>
      <c r="FU201" s="245" t="s">
        <v>191</v>
      </c>
      <c r="FV201" s="244"/>
      <c r="FW201" s="245" t="s">
        <v>191</v>
      </c>
      <c r="FX201" s="244"/>
      <c r="FY201" s="245" t="s">
        <v>191</v>
      </c>
      <c r="FZ201" s="244"/>
      <c r="GA201" s="245" t="s">
        <v>191</v>
      </c>
      <c r="GB201" s="244"/>
      <c r="GC201" s="245" t="s">
        <v>191</v>
      </c>
      <c r="GD201" s="244"/>
      <c r="GE201" s="245" t="s">
        <v>191</v>
      </c>
      <c r="GF201" s="244"/>
      <c r="GG201" s="245" t="s">
        <v>191</v>
      </c>
      <c r="GH201" s="244"/>
      <c r="GI201" s="245" t="s">
        <v>191</v>
      </c>
      <c r="GJ201" s="244"/>
      <c r="GK201" s="245" t="s">
        <v>191</v>
      </c>
      <c r="GL201" s="244"/>
      <c r="GM201" s="245" t="s">
        <v>191</v>
      </c>
      <c r="GN201" s="244"/>
      <c r="GO201" s="245" t="s">
        <v>191</v>
      </c>
      <c r="GP201" s="244"/>
      <c r="GQ201" s="245" t="s">
        <v>191</v>
      </c>
      <c r="GR201" s="244"/>
      <c r="GS201" s="245" t="s">
        <v>191</v>
      </c>
      <c r="GT201" s="244"/>
      <c r="GU201" s="245" t="s">
        <v>191</v>
      </c>
      <c r="GV201" s="244"/>
      <c r="GW201" s="245" t="s">
        <v>191</v>
      </c>
      <c r="GX201" s="244"/>
      <c r="GY201" s="245" t="s">
        <v>191</v>
      </c>
      <c r="GZ201" s="244"/>
      <c r="HA201" s="245" t="s">
        <v>191</v>
      </c>
      <c r="HB201" s="244"/>
      <c r="HC201" s="245" t="s">
        <v>191</v>
      </c>
      <c r="HD201" s="244"/>
      <c r="HE201" s="245" t="s">
        <v>191</v>
      </c>
      <c r="HF201" s="244"/>
      <c r="HG201" s="245" t="s">
        <v>191</v>
      </c>
      <c r="HH201" s="244"/>
      <c r="HI201" s="245" t="s">
        <v>191</v>
      </c>
      <c r="HJ201" s="244"/>
      <c r="HK201" s="245" t="s">
        <v>191</v>
      </c>
      <c r="HL201" s="244"/>
      <c r="HM201" s="245" t="s">
        <v>191</v>
      </c>
      <c r="HN201" s="244"/>
      <c r="HO201" s="245" t="s">
        <v>191</v>
      </c>
      <c r="HP201" s="244"/>
      <c r="HQ201" s="245" t="s">
        <v>191</v>
      </c>
      <c r="HR201" s="244"/>
      <c r="HS201" s="245" t="s">
        <v>191</v>
      </c>
      <c r="HT201" s="244"/>
      <c r="HU201" s="245" t="s">
        <v>191</v>
      </c>
      <c r="HV201" s="244"/>
      <c r="HW201" s="245" t="s">
        <v>191</v>
      </c>
      <c r="HX201" s="244"/>
      <c r="HY201" s="245" t="s">
        <v>191</v>
      </c>
      <c r="HZ201" s="244"/>
      <c r="IA201" s="245" t="s">
        <v>191</v>
      </c>
      <c r="IB201" s="244"/>
      <c r="IC201" s="245" t="s">
        <v>191</v>
      </c>
      <c r="ID201" s="244"/>
      <c r="IE201" s="245" t="s">
        <v>191</v>
      </c>
      <c r="IF201" s="244"/>
      <c r="IG201" s="245" t="s">
        <v>191</v>
      </c>
      <c r="IH201" s="244"/>
      <c r="II201" s="245" t="s">
        <v>191</v>
      </c>
    </row>
    <row r="202" spans="1:243" ht="15.75" customHeight="1" x14ac:dyDescent="0.2">
      <c r="A202" s="634"/>
      <c r="B202" s="628"/>
      <c r="C202" s="636"/>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4"/>
      <c r="B203" s="641"/>
      <c r="C203" s="643"/>
      <c r="D203" s="9" t="s">
        <v>11</v>
      </c>
      <c r="E203" s="510"/>
      <c r="F203" s="244"/>
      <c r="G203" s="245" t="s">
        <v>191</v>
      </c>
      <c r="H203" s="244"/>
      <c r="I203" s="245" t="s">
        <v>191</v>
      </c>
      <c r="J203" s="244"/>
      <c r="K203" s="245" t="s">
        <v>191</v>
      </c>
      <c r="L203" s="244"/>
      <c r="M203" s="245" t="s">
        <v>191</v>
      </c>
      <c r="N203" s="244"/>
      <c r="O203" s="245" t="s">
        <v>191</v>
      </c>
      <c r="P203" s="244"/>
      <c r="Q203" s="245" t="s">
        <v>191</v>
      </c>
      <c r="R203" s="244"/>
      <c r="S203" s="245" t="s">
        <v>191</v>
      </c>
      <c r="T203" s="244"/>
      <c r="U203" s="245" t="s">
        <v>191</v>
      </c>
      <c r="V203" s="244"/>
      <c r="W203" s="245" t="s">
        <v>191</v>
      </c>
      <c r="X203" s="244"/>
      <c r="Y203" s="245" t="s">
        <v>191</v>
      </c>
      <c r="Z203" s="244"/>
      <c r="AA203" s="245" t="s">
        <v>191</v>
      </c>
      <c r="AB203" s="244"/>
      <c r="AC203" s="245" t="s">
        <v>191</v>
      </c>
      <c r="AD203" s="244"/>
      <c r="AE203" s="245" t="s">
        <v>191</v>
      </c>
      <c r="AF203" s="244"/>
      <c r="AG203" s="245" t="s">
        <v>191</v>
      </c>
      <c r="AH203" s="244"/>
      <c r="AI203" s="245" t="s">
        <v>191</v>
      </c>
      <c r="AJ203" s="244"/>
      <c r="AK203" s="245" t="s">
        <v>191</v>
      </c>
      <c r="AL203" s="244"/>
      <c r="AM203" s="245" t="s">
        <v>191</v>
      </c>
      <c r="AN203" s="244"/>
      <c r="AO203" s="245" t="s">
        <v>191</v>
      </c>
      <c r="AP203" s="244"/>
      <c r="AQ203" s="245" t="s">
        <v>191</v>
      </c>
      <c r="AR203" s="244"/>
      <c r="AS203" s="245" t="s">
        <v>191</v>
      </c>
      <c r="AT203" s="244"/>
      <c r="AU203" s="245" t="s">
        <v>191</v>
      </c>
      <c r="AV203" s="244"/>
      <c r="AW203" s="245" t="s">
        <v>191</v>
      </c>
      <c r="AX203" s="244"/>
      <c r="AY203" s="245" t="s">
        <v>191</v>
      </c>
      <c r="AZ203" s="244"/>
      <c r="BA203" s="245" t="s">
        <v>191</v>
      </c>
      <c r="BB203" s="244"/>
      <c r="BC203" s="245" t="s">
        <v>191</v>
      </c>
      <c r="BD203" s="244"/>
      <c r="BE203" s="245" t="s">
        <v>191</v>
      </c>
      <c r="BF203" s="244"/>
      <c r="BG203" s="245" t="s">
        <v>191</v>
      </c>
      <c r="BH203" s="244"/>
      <c r="BI203" s="245" t="s">
        <v>191</v>
      </c>
      <c r="BJ203" s="244"/>
      <c r="BK203" s="245" t="s">
        <v>191</v>
      </c>
      <c r="BL203" s="244"/>
      <c r="BM203" s="245" t="s">
        <v>191</v>
      </c>
      <c r="BN203" s="244"/>
      <c r="BO203" s="245" t="s">
        <v>191</v>
      </c>
      <c r="BP203" s="244"/>
      <c r="BQ203" s="245" t="s">
        <v>191</v>
      </c>
      <c r="BR203" s="244"/>
      <c r="BS203" s="245" t="s">
        <v>191</v>
      </c>
      <c r="BT203" s="244"/>
      <c r="BU203" s="245" t="s">
        <v>191</v>
      </c>
      <c r="BV203" s="244"/>
      <c r="BW203" s="245" t="s">
        <v>191</v>
      </c>
      <c r="BX203" s="244"/>
      <c r="BY203" s="245" t="s">
        <v>191</v>
      </c>
      <c r="BZ203" s="244"/>
      <c r="CA203" s="245" t="s">
        <v>191</v>
      </c>
      <c r="CB203" s="244"/>
      <c r="CC203" s="245" t="s">
        <v>191</v>
      </c>
      <c r="CD203" s="244"/>
      <c r="CE203" s="245" t="s">
        <v>191</v>
      </c>
      <c r="CF203" s="244"/>
      <c r="CG203" s="245" t="s">
        <v>191</v>
      </c>
      <c r="CH203" s="244"/>
      <c r="CI203" s="245" t="s">
        <v>191</v>
      </c>
      <c r="CJ203" s="244"/>
      <c r="CK203" s="245" t="s">
        <v>191</v>
      </c>
      <c r="CL203" s="244"/>
      <c r="CM203" s="245" t="s">
        <v>191</v>
      </c>
      <c r="CN203" s="244"/>
      <c r="CO203" s="245" t="s">
        <v>191</v>
      </c>
      <c r="CP203" s="244"/>
      <c r="CQ203" s="245" t="s">
        <v>191</v>
      </c>
      <c r="CR203" s="244"/>
      <c r="CS203" s="245" t="s">
        <v>191</v>
      </c>
      <c r="CT203" s="244"/>
      <c r="CU203" s="245" t="s">
        <v>191</v>
      </c>
      <c r="CV203" s="244"/>
      <c r="CW203" s="245" t="s">
        <v>191</v>
      </c>
      <c r="CX203" s="244"/>
      <c r="CY203" s="245" t="s">
        <v>191</v>
      </c>
      <c r="CZ203" s="244"/>
      <c r="DA203" s="245" t="s">
        <v>191</v>
      </c>
      <c r="DB203" s="244"/>
      <c r="DC203" s="245" t="s">
        <v>191</v>
      </c>
      <c r="DD203" s="244"/>
      <c r="DE203" s="245" t="s">
        <v>191</v>
      </c>
      <c r="DF203" s="244"/>
      <c r="DG203" s="245" t="s">
        <v>191</v>
      </c>
      <c r="DH203" s="244"/>
      <c r="DI203" s="245" t="s">
        <v>191</v>
      </c>
      <c r="DJ203" s="244"/>
      <c r="DK203" s="245" t="s">
        <v>191</v>
      </c>
      <c r="DL203" s="244"/>
      <c r="DM203" s="245" t="s">
        <v>191</v>
      </c>
      <c r="DN203" s="244"/>
      <c r="DO203" s="245" t="s">
        <v>191</v>
      </c>
      <c r="DP203" s="244"/>
      <c r="DQ203" s="245" t="s">
        <v>191</v>
      </c>
      <c r="DR203" s="244"/>
      <c r="DS203" s="245" t="s">
        <v>191</v>
      </c>
      <c r="DT203" s="244"/>
      <c r="DU203" s="245" t="s">
        <v>191</v>
      </c>
      <c r="DV203" s="244"/>
      <c r="DW203" s="245" t="s">
        <v>191</v>
      </c>
      <c r="DX203" s="244"/>
      <c r="DY203" s="245" t="s">
        <v>191</v>
      </c>
      <c r="DZ203" s="244"/>
      <c r="EA203" s="245" t="s">
        <v>191</v>
      </c>
      <c r="EB203" s="244"/>
      <c r="EC203" s="245" t="s">
        <v>191</v>
      </c>
      <c r="ED203" s="244"/>
      <c r="EE203" s="245" t="s">
        <v>191</v>
      </c>
      <c r="EF203" s="244"/>
      <c r="EG203" s="245" t="s">
        <v>191</v>
      </c>
      <c r="EH203" s="244"/>
      <c r="EI203" s="245" t="s">
        <v>191</v>
      </c>
      <c r="EJ203" s="244"/>
      <c r="EK203" s="245" t="s">
        <v>191</v>
      </c>
      <c r="EL203" s="244"/>
      <c r="EM203" s="245" t="s">
        <v>191</v>
      </c>
      <c r="EN203" s="244"/>
      <c r="EO203" s="245" t="s">
        <v>191</v>
      </c>
      <c r="EP203" s="244"/>
      <c r="EQ203" s="245" t="s">
        <v>191</v>
      </c>
      <c r="ER203" s="244"/>
      <c r="ES203" s="245" t="s">
        <v>191</v>
      </c>
      <c r="ET203" s="244"/>
      <c r="EU203" s="245" t="s">
        <v>191</v>
      </c>
      <c r="EV203" s="244"/>
      <c r="EW203" s="245" t="s">
        <v>191</v>
      </c>
      <c r="EX203" s="244"/>
      <c r="EY203" s="245" t="s">
        <v>191</v>
      </c>
      <c r="EZ203" s="244"/>
      <c r="FA203" s="245" t="s">
        <v>191</v>
      </c>
      <c r="FB203" s="244"/>
      <c r="FC203" s="245" t="s">
        <v>191</v>
      </c>
      <c r="FD203" s="244"/>
      <c r="FE203" s="245" t="s">
        <v>191</v>
      </c>
      <c r="FF203" s="244"/>
      <c r="FG203" s="245" t="s">
        <v>191</v>
      </c>
      <c r="FH203" s="244"/>
      <c r="FI203" s="245" t="s">
        <v>191</v>
      </c>
      <c r="FJ203" s="244"/>
      <c r="FK203" s="245" t="s">
        <v>191</v>
      </c>
      <c r="FL203" s="244"/>
      <c r="FM203" s="245" t="s">
        <v>191</v>
      </c>
      <c r="FN203" s="244"/>
      <c r="FO203" s="245" t="s">
        <v>191</v>
      </c>
      <c r="FP203" s="244"/>
      <c r="FQ203" s="245" t="s">
        <v>191</v>
      </c>
      <c r="FR203" s="244"/>
      <c r="FS203" s="245" t="s">
        <v>191</v>
      </c>
      <c r="FT203" s="244"/>
      <c r="FU203" s="245" t="s">
        <v>191</v>
      </c>
      <c r="FV203" s="244"/>
      <c r="FW203" s="245" t="s">
        <v>191</v>
      </c>
      <c r="FX203" s="244"/>
      <c r="FY203" s="245" t="s">
        <v>191</v>
      </c>
      <c r="FZ203" s="244"/>
      <c r="GA203" s="245" t="s">
        <v>191</v>
      </c>
      <c r="GB203" s="244"/>
      <c r="GC203" s="245" t="s">
        <v>191</v>
      </c>
      <c r="GD203" s="244"/>
      <c r="GE203" s="245" t="s">
        <v>191</v>
      </c>
      <c r="GF203" s="244"/>
      <c r="GG203" s="245" t="s">
        <v>191</v>
      </c>
      <c r="GH203" s="244"/>
      <c r="GI203" s="245" t="s">
        <v>191</v>
      </c>
      <c r="GJ203" s="244"/>
      <c r="GK203" s="245" t="s">
        <v>191</v>
      </c>
      <c r="GL203" s="244"/>
      <c r="GM203" s="245" t="s">
        <v>191</v>
      </c>
      <c r="GN203" s="244"/>
      <c r="GO203" s="245" t="s">
        <v>191</v>
      </c>
      <c r="GP203" s="244"/>
      <c r="GQ203" s="245" t="s">
        <v>191</v>
      </c>
      <c r="GR203" s="244"/>
      <c r="GS203" s="245" t="s">
        <v>191</v>
      </c>
      <c r="GT203" s="244"/>
      <c r="GU203" s="245" t="s">
        <v>191</v>
      </c>
      <c r="GV203" s="244"/>
      <c r="GW203" s="245" t="s">
        <v>191</v>
      </c>
      <c r="GX203" s="244"/>
      <c r="GY203" s="245" t="s">
        <v>191</v>
      </c>
      <c r="GZ203" s="244"/>
      <c r="HA203" s="245" t="s">
        <v>191</v>
      </c>
      <c r="HB203" s="244"/>
      <c r="HC203" s="245" t="s">
        <v>191</v>
      </c>
      <c r="HD203" s="244"/>
      <c r="HE203" s="245" t="s">
        <v>191</v>
      </c>
      <c r="HF203" s="244"/>
      <c r="HG203" s="245" t="s">
        <v>191</v>
      </c>
      <c r="HH203" s="244"/>
      <c r="HI203" s="245" t="s">
        <v>191</v>
      </c>
      <c r="HJ203" s="244"/>
      <c r="HK203" s="245" t="s">
        <v>191</v>
      </c>
      <c r="HL203" s="244"/>
      <c r="HM203" s="245" t="s">
        <v>191</v>
      </c>
      <c r="HN203" s="244"/>
      <c r="HO203" s="245" t="s">
        <v>191</v>
      </c>
      <c r="HP203" s="244"/>
      <c r="HQ203" s="245" t="s">
        <v>191</v>
      </c>
      <c r="HR203" s="244"/>
      <c r="HS203" s="245" t="s">
        <v>191</v>
      </c>
      <c r="HT203" s="244"/>
      <c r="HU203" s="245" t="s">
        <v>191</v>
      </c>
      <c r="HV203" s="244"/>
      <c r="HW203" s="245" t="s">
        <v>191</v>
      </c>
      <c r="HX203" s="244"/>
      <c r="HY203" s="245" t="s">
        <v>191</v>
      </c>
      <c r="HZ203" s="244"/>
      <c r="IA203" s="245" t="s">
        <v>191</v>
      </c>
      <c r="IB203" s="244"/>
      <c r="IC203" s="245" t="s">
        <v>191</v>
      </c>
      <c r="ID203" s="244"/>
      <c r="IE203" s="245" t="s">
        <v>191</v>
      </c>
      <c r="IF203" s="244"/>
      <c r="IG203" s="245" t="s">
        <v>191</v>
      </c>
      <c r="IH203" s="244"/>
      <c r="II203" s="245" t="s">
        <v>191</v>
      </c>
    </row>
    <row r="204" spans="1:243" ht="15.75" customHeight="1" x14ac:dyDescent="0.2">
      <c r="A204" s="634"/>
      <c r="B204" s="640" t="s">
        <v>14</v>
      </c>
      <c r="C204" s="642">
        <v>44777</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v>0</v>
      </c>
      <c r="W204" s="239"/>
      <c r="X204" s="238">
        <v>0</v>
      </c>
      <c r="Y204" s="239"/>
      <c r="Z204" s="238">
        <v>0</v>
      </c>
      <c r="AA204" s="239"/>
      <c r="AB204" s="238">
        <v>0</v>
      </c>
      <c r="AC204" s="239"/>
      <c r="AD204" s="238">
        <v>0</v>
      </c>
      <c r="AE204" s="239"/>
      <c r="AF204" s="238">
        <v>0</v>
      </c>
      <c r="AG204" s="239"/>
      <c r="AH204" s="238">
        <v>0</v>
      </c>
      <c r="AI204" s="239"/>
      <c r="AJ204" s="238">
        <v>0</v>
      </c>
      <c r="AK204" s="239"/>
      <c r="AL204" s="238">
        <v>0</v>
      </c>
      <c r="AM204" s="239"/>
      <c r="AN204" s="238">
        <v>0</v>
      </c>
      <c r="AO204" s="239"/>
      <c r="AP204" s="238">
        <v>0</v>
      </c>
      <c r="AQ204" s="239"/>
      <c r="AR204" s="238">
        <v>0</v>
      </c>
      <c r="AS204" s="239"/>
      <c r="AT204" s="238">
        <v>0</v>
      </c>
      <c r="AU204" s="239"/>
      <c r="AV204" s="238">
        <v>0</v>
      </c>
      <c r="AW204" s="239"/>
      <c r="AX204" s="238">
        <v>0</v>
      </c>
      <c r="AY204" s="239"/>
      <c r="AZ204" s="238">
        <v>0</v>
      </c>
      <c r="BA204" s="239"/>
      <c r="BB204" s="238">
        <v>0</v>
      </c>
      <c r="BC204" s="239"/>
      <c r="BD204" s="238">
        <v>0</v>
      </c>
      <c r="BE204" s="239"/>
      <c r="BF204" s="238">
        <v>0</v>
      </c>
      <c r="BG204" s="239"/>
      <c r="BH204" s="238">
        <v>0</v>
      </c>
      <c r="BI204" s="239"/>
      <c r="BJ204" s="238">
        <v>0</v>
      </c>
      <c r="BK204" s="239"/>
      <c r="BL204" s="238">
        <v>0</v>
      </c>
      <c r="BM204" s="239"/>
      <c r="BN204" s="238">
        <v>0</v>
      </c>
      <c r="BO204" s="239"/>
      <c r="BP204" s="238">
        <v>0</v>
      </c>
      <c r="BQ204" s="239"/>
      <c r="BR204" s="238">
        <v>0</v>
      </c>
      <c r="BS204" s="239"/>
      <c r="BT204" s="238">
        <v>0</v>
      </c>
      <c r="BU204" s="239"/>
      <c r="BV204" s="238">
        <v>0</v>
      </c>
      <c r="BW204" s="239"/>
      <c r="BX204" s="238">
        <v>0</v>
      </c>
      <c r="BY204" s="239"/>
      <c r="BZ204" s="238">
        <v>0</v>
      </c>
      <c r="CA204" s="239"/>
      <c r="CB204" s="238">
        <v>0</v>
      </c>
      <c r="CC204" s="239"/>
      <c r="CD204" s="238">
        <v>0</v>
      </c>
      <c r="CE204" s="239"/>
      <c r="CF204" s="238">
        <v>0</v>
      </c>
      <c r="CG204" s="239"/>
      <c r="CH204" s="238">
        <v>0</v>
      </c>
      <c r="CI204" s="239"/>
      <c r="CJ204" s="238">
        <v>0</v>
      </c>
      <c r="CK204" s="239"/>
      <c r="CL204" s="238">
        <v>0</v>
      </c>
      <c r="CM204" s="239"/>
      <c r="CN204" s="238">
        <v>0</v>
      </c>
      <c r="CO204" s="239"/>
      <c r="CP204" s="238">
        <v>0</v>
      </c>
      <c r="CQ204" s="239"/>
      <c r="CR204" s="238">
        <v>0</v>
      </c>
      <c r="CS204" s="239"/>
      <c r="CT204" s="238">
        <v>0</v>
      </c>
      <c r="CU204" s="239"/>
      <c r="CV204" s="238">
        <v>0</v>
      </c>
      <c r="CW204" s="239"/>
      <c r="CX204" s="238">
        <v>0</v>
      </c>
      <c r="CY204" s="239"/>
      <c r="CZ204" s="238">
        <v>0</v>
      </c>
      <c r="DA204" s="239"/>
      <c r="DB204" s="238">
        <v>0</v>
      </c>
      <c r="DC204" s="239"/>
      <c r="DD204" s="238">
        <v>0</v>
      </c>
      <c r="DE204" s="239"/>
      <c r="DF204" s="238">
        <v>0</v>
      </c>
      <c r="DG204" s="239"/>
      <c r="DH204" s="238">
        <v>0</v>
      </c>
      <c r="DI204" s="239"/>
      <c r="DJ204" s="238">
        <v>0</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4"/>
      <c r="B205" s="628"/>
      <c r="C205" s="636"/>
      <c r="D205" s="8" t="s">
        <v>6</v>
      </c>
      <c r="E205" s="504"/>
      <c r="F205" s="240"/>
      <c r="G205" s="241" t="s">
        <v>191</v>
      </c>
      <c r="H205" s="240"/>
      <c r="I205" s="241" t="s">
        <v>191</v>
      </c>
      <c r="J205" s="240"/>
      <c r="K205" s="241" t="s">
        <v>191</v>
      </c>
      <c r="L205" s="240"/>
      <c r="M205" s="241" t="s">
        <v>191</v>
      </c>
      <c r="N205" s="240"/>
      <c r="O205" s="241" t="s">
        <v>191</v>
      </c>
      <c r="P205" s="240"/>
      <c r="Q205" s="241" t="s">
        <v>191</v>
      </c>
      <c r="R205" s="240"/>
      <c r="S205" s="241" t="s">
        <v>191</v>
      </c>
      <c r="T205" s="240"/>
      <c r="U205" s="241" t="s">
        <v>191</v>
      </c>
      <c r="V205" s="240"/>
      <c r="W205" s="241" t="s">
        <v>191</v>
      </c>
      <c r="X205" s="240"/>
      <c r="Y205" s="241" t="s">
        <v>191</v>
      </c>
      <c r="Z205" s="240"/>
      <c r="AA205" s="241" t="s">
        <v>191</v>
      </c>
      <c r="AB205" s="240"/>
      <c r="AC205" s="241" t="s">
        <v>191</v>
      </c>
      <c r="AD205" s="240"/>
      <c r="AE205" s="241" t="s">
        <v>191</v>
      </c>
      <c r="AF205" s="240"/>
      <c r="AG205" s="241" t="s">
        <v>191</v>
      </c>
      <c r="AH205" s="240"/>
      <c r="AI205" s="241" t="s">
        <v>191</v>
      </c>
      <c r="AJ205" s="240"/>
      <c r="AK205" s="241" t="s">
        <v>191</v>
      </c>
      <c r="AL205" s="240"/>
      <c r="AM205" s="241" t="s">
        <v>191</v>
      </c>
      <c r="AN205" s="240"/>
      <c r="AO205" s="241" t="s">
        <v>191</v>
      </c>
      <c r="AP205" s="240"/>
      <c r="AQ205" s="241" t="s">
        <v>191</v>
      </c>
      <c r="AR205" s="240"/>
      <c r="AS205" s="241" t="s">
        <v>191</v>
      </c>
      <c r="AT205" s="240"/>
      <c r="AU205" s="241" t="s">
        <v>191</v>
      </c>
      <c r="AV205" s="240"/>
      <c r="AW205" s="241" t="s">
        <v>191</v>
      </c>
      <c r="AX205" s="240"/>
      <c r="AY205" s="241" t="s">
        <v>191</v>
      </c>
      <c r="AZ205" s="240"/>
      <c r="BA205" s="241" t="s">
        <v>191</v>
      </c>
      <c r="BB205" s="240"/>
      <c r="BC205" s="241" t="s">
        <v>191</v>
      </c>
      <c r="BD205" s="240"/>
      <c r="BE205" s="241" t="s">
        <v>191</v>
      </c>
      <c r="BF205" s="240"/>
      <c r="BG205" s="241" t="s">
        <v>191</v>
      </c>
      <c r="BH205" s="240"/>
      <c r="BI205" s="241" t="s">
        <v>191</v>
      </c>
      <c r="BJ205" s="240"/>
      <c r="BK205" s="241" t="s">
        <v>191</v>
      </c>
      <c r="BL205" s="240"/>
      <c r="BM205" s="241" t="s">
        <v>191</v>
      </c>
      <c r="BN205" s="240"/>
      <c r="BO205" s="241" t="s">
        <v>191</v>
      </c>
      <c r="BP205" s="240"/>
      <c r="BQ205" s="241" t="s">
        <v>191</v>
      </c>
      <c r="BR205" s="240"/>
      <c r="BS205" s="241" t="s">
        <v>191</v>
      </c>
      <c r="BT205" s="240"/>
      <c r="BU205" s="241" t="s">
        <v>191</v>
      </c>
      <c r="BV205" s="240"/>
      <c r="BW205" s="241" t="s">
        <v>191</v>
      </c>
      <c r="BX205" s="240"/>
      <c r="BY205" s="241" t="s">
        <v>191</v>
      </c>
      <c r="BZ205" s="240"/>
      <c r="CA205" s="241" t="s">
        <v>191</v>
      </c>
      <c r="CB205" s="240"/>
      <c r="CC205" s="241" t="s">
        <v>191</v>
      </c>
      <c r="CD205" s="240"/>
      <c r="CE205" s="241" t="s">
        <v>191</v>
      </c>
      <c r="CF205" s="240"/>
      <c r="CG205" s="241" t="s">
        <v>191</v>
      </c>
      <c r="CH205" s="240"/>
      <c r="CI205" s="241" t="s">
        <v>191</v>
      </c>
      <c r="CJ205" s="240"/>
      <c r="CK205" s="241" t="s">
        <v>191</v>
      </c>
      <c r="CL205" s="240"/>
      <c r="CM205" s="241" t="s">
        <v>191</v>
      </c>
      <c r="CN205" s="240"/>
      <c r="CO205" s="241" t="s">
        <v>191</v>
      </c>
      <c r="CP205" s="240"/>
      <c r="CQ205" s="241" t="s">
        <v>191</v>
      </c>
      <c r="CR205" s="240"/>
      <c r="CS205" s="241" t="s">
        <v>191</v>
      </c>
      <c r="CT205" s="240"/>
      <c r="CU205" s="241" t="s">
        <v>191</v>
      </c>
      <c r="CV205" s="240"/>
      <c r="CW205" s="241" t="s">
        <v>191</v>
      </c>
      <c r="CX205" s="240"/>
      <c r="CY205" s="241" t="s">
        <v>191</v>
      </c>
      <c r="CZ205" s="240"/>
      <c r="DA205" s="241" t="s">
        <v>191</v>
      </c>
      <c r="DB205" s="240"/>
      <c r="DC205" s="241" t="s">
        <v>191</v>
      </c>
      <c r="DD205" s="240"/>
      <c r="DE205" s="241" t="s">
        <v>191</v>
      </c>
      <c r="DF205" s="240"/>
      <c r="DG205" s="241" t="s">
        <v>191</v>
      </c>
      <c r="DH205" s="240"/>
      <c r="DI205" s="241" t="s">
        <v>191</v>
      </c>
      <c r="DJ205" s="240"/>
      <c r="DK205" s="241" t="s">
        <v>191</v>
      </c>
      <c r="DL205" s="240"/>
      <c r="DM205" s="241" t="s">
        <v>191</v>
      </c>
      <c r="DN205" s="240"/>
      <c r="DO205" s="241" t="s">
        <v>191</v>
      </c>
      <c r="DP205" s="240"/>
      <c r="DQ205" s="241" t="s">
        <v>191</v>
      </c>
      <c r="DR205" s="240"/>
      <c r="DS205" s="241" t="s">
        <v>191</v>
      </c>
      <c r="DT205" s="240"/>
      <c r="DU205" s="241" t="s">
        <v>191</v>
      </c>
      <c r="DV205" s="240"/>
      <c r="DW205" s="241" t="s">
        <v>191</v>
      </c>
      <c r="DX205" s="240"/>
      <c r="DY205" s="241" t="s">
        <v>191</v>
      </c>
      <c r="DZ205" s="240"/>
      <c r="EA205" s="241" t="s">
        <v>191</v>
      </c>
      <c r="EB205" s="240"/>
      <c r="EC205" s="241" t="s">
        <v>191</v>
      </c>
      <c r="ED205" s="240"/>
      <c r="EE205" s="241" t="s">
        <v>191</v>
      </c>
      <c r="EF205" s="240"/>
      <c r="EG205" s="241" t="s">
        <v>191</v>
      </c>
      <c r="EH205" s="240"/>
      <c r="EI205" s="241" t="s">
        <v>191</v>
      </c>
      <c r="EJ205" s="240"/>
      <c r="EK205" s="241" t="s">
        <v>191</v>
      </c>
      <c r="EL205" s="240"/>
      <c r="EM205" s="241" t="s">
        <v>191</v>
      </c>
      <c r="EN205" s="240"/>
      <c r="EO205" s="241" t="s">
        <v>191</v>
      </c>
      <c r="EP205" s="240"/>
      <c r="EQ205" s="241" t="s">
        <v>191</v>
      </c>
      <c r="ER205" s="240"/>
      <c r="ES205" s="241" t="s">
        <v>191</v>
      </c>
      <c r="ET205" s="240"/>
      <c r="EU205" s="241" t="s">
        <v>191</v>
      </c>
      <c r="EV205" s="240"/>
      <c r="EW205" s="241" t="s">
        <v>191</v>
      </c>
      <c r="EX205" s="240"/>
      <c r="EY205" s="241" t="s">
        <v>191</v>
      </c>
      <c r="EZ205" s="240"/>
      <c r="FA205" s="241" t="s">
        <v>191</v>
      </c>
      <c r="FB205" s="240"/>
      <c r="FC205" s="241" t="s">
        <v>191</v>
      </c>
      <c r="FD205" s="240"/>
      <c r="FE205" s="241" t="s">
        <v>191</v>
      </c>
      <c r="FF205" s="240"/>
      <c r="FG205" s="241" t="s">
        <v>191</v>
      </c>
      <c r="FH205" s="240"/>
      <c r="FI205" s="241" t="s">
        <v>191</v>
      </c>
      <c r="FJ205" s="240"/>
      <c r="FK205" s="241" t="s">
        <v>191</v>
      </c>
      <c r="FL205" s="240"/>
      <c r="FM205" s="241" t="s">
        <v>191</v>
      </c>
      <c r="FN205" s="240"/>
      <c r="FO205" s="241" t="s">
        <v>191</v>
      </c>
      <c r="FP205" s="240"/>
      <c r="FQ205" s="241" t="s">
        <v>191</v>
      </c>
      <c r="FR205" s="240"/>
      <c r="FS205" s="241" t="s">
        <v>191</v>
      </c>
      <c r="FT205" s="240"/>
      <c r="FU205" s="241" t="s">
        <v>191</v>
      </c>
      <c r="FV205" s="240"/>
      <c r="FW205" s="241" t="s">
        <v>191</v>
      </c>
      <c r="FX205" s="240"/>
      <c r="FY205" s="241" t="s">
        <v>191</v>
      </c>
      <c r="FZ205" s="240"/>
      <c r="GA205" s="241" t="s">
        <v>191</v>
      </c>
      <c r="GB205" s="240"/>
      <c r="GC205" s="241" t="s">
        <v>191</v>
      </c>
      <c r="GD205" s="240"/>
      <c r="GE205" s="241" t="s">
        <v>191</v>
      </c>
      <c r="GF205" s="240"/>
      <c r="GG205" s="241" t="s">
        <v>191</v>
      </c>
      <c r="GH205" s="240"/>
      <c r="GI205" s="241" t="s">
        <v>191</v>
      </c>
      <c r="GJ205" s="240"/>
      <c r="GK205" s="241" t="s">
        <v>191</v>
      </c>
      <c r="GL205" s="240"/>
      <c r="GM205" s="241" t="s">
        <v>191</v>
      </c>
      <c r="GN205" s="240"/>
      <c r="GO205" s="241" t="s">
        <v>191</v>
      </c>
      <c r="GP205" s="240"/>
      <c r="GQ205" s="241" t="s">
        <v>191</v>
      </c>
      <c r="GR205" s="240"/>
      <c r="GS205" s="241" t="s">
        <v>191</v>
      </c>
      <c r="GT205" s="240"/>
      <c r="GU205" s="241" t="s">
        <v>191</v>
      </c>
      <c r="GV205" s="240"/>
      <c r="GW205" s="241" t="s">
        <v>191</v>
      </c>
      <c r="GX205" s="240"/>
      <c r="GY205" s="241" t="s">
        <v>191</v>
      </c>
      <c r="GZ205" s="240"/>
      <c r="HA205" s="241" t="s">
        <v>191</v>
      </c>
      <c r="HB205" s="240"/>
      <c r="HC205" s="241" t="s">
        <v>191</v>
      </c>
      <c r="HD205" s="240"/>
      <c r="HE205" s="241" t="s">
        <v>191</v>
      </c>
      <c r="HF205" s="240"/>
      <c r="HG205" s="241" t="s">
        <v>191</v>
      </c>
      <c r="HH205" s="240"/>
      <c r="HI205" s="241" t="s">
        <v>191</v>
      </c>
      <c r="HJ205" s="240"/>
      <c r="HK205" s="241" t="s">
        <v>191</v>
      </c>
      <c r="HL205" s="240"/>
      <c r="HM205" s="241" t="s">
        <v>191</v>
      </c>
      <c r="HN205" s="240"/>
      <c r="HO205" s="241" t="s">
        <v>191</v>
      </c>
      <c r="HP205" s="240"/>
      <c r="HQ205" s="241" t="s">
        <v>191</v>
      </c>
      <c r="HR205" s="240"/>
      <c r="HS205" s="241" t="s">
        <v>191</v>
      </c>
      <c r="HT205" s="240"/>
      <c r="HU205" s="241" t="s">
        <v>191</v>
      </c>
      <c r="HV205" s="240"/>
      <c r="HW205" s="241" t="s">
        <v>191</v>
      </c>
      <c r="HX205" s="240"/>
      <c r="HY205" s="241" t="s">
        <v>191</v>
      </c>
      <c r="HZ205" s="240"/>
      <c r="IA205" s="241" t="s">
        <v>191</v>
      </c>
      <c r="IB205" s="240"/>
      <c r="IC205" s="241" t="s">
        <v>191</v>
      </c>
      <c r="ID205" s="240"/>
      <c r="IE205" s="241" t="s">
        <v>191</v>
      </c>
      <c r="IF205" s="240"/>
      <c r="IG205" s="241" t="s">
        <v>191</v>
      </c>
      <c r="IH205" s="240"/>
      <c r="II205" s="241" t="s">
        <v>191</v>
      </c>
    </row>
    <row r="206" spans="1:243" ht="15.75" customHeight="1" x14ac:dyDescent="0.2">
      <c r="A206" s="634"/>
      <c r="B206" s="628"/>
      <c r="C206" s="636"/>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v>0</v>
      </c>
      <c r="W206" s="243"/>
      <c r="X206" s="242">
        <v>0</v>
      </c>
      <c r="Y206" s="243"/>
      <c r="Z206" s="242">
        <v>0</v>
      </c>
      <c r="AA206" s="243"/>
      <c r="AB206" s="242">
        <v>0</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v>0</v>
      </c>
      <c r="AU206" s="243"/>
      <c r="AV206" s="242">
        <v>0</v>
      </c>
      <c r="AW206" s="243"/>
      <c r="AX206" s="242">
        <v>0</v>
      </c>
      <c r="AY206" s="243"/>
      <c r="AZ206" s="242">
        <v>0</v>
      </c>
      <c r="BA206" s="243"/>
      <c r="BB206" s="242">
        <v>0</v>
      </c>
      <c r="BC206" s="243"/>
      <c r="BD206" s="242">
        <v>0</v>
      </c>
      <c r="BE206" s="243"/>
      <c r="BF206" s="242">
        <v>0</v>
      </c>
      <c r="BG206" s="243"/>
      <c r="BH206" s="242">
        <v>0</v>
      </c>
      <c r="BI206" s="243"/>
      <c r="BJ206" s="242">
        <v>0</v>
      </c>
      <c r="BK206" s="243"/>
      <c r="BL206" s="242">
        <v>0</v>
      </c>
      <c r="BM206" s="243"/>
      <c r="BN206" s="242">
        <v>0</v>
      </c>
      <c r="BO206" s="243"/>
      <c r="BP206" s="242">
        <v>0</v>
      </c>
      <c r="BQ206" s="243"/>
      <c r="BR206" s="242">
        <v>0</v>
      </c>
      <c r="BS206" s="243"/>
      <c r="BT206" s="242">
        <v>0</v>
      </c>
      <c r="BU206" s="243"/>
      <c r="BV206" s="242">
        <v>0</v>
      </c>
      <c r="BW206" s="243"/>
      <c r="BX206" s="242">
        <v>0</v>
      </c>
      <c r="BY206" s="243"/>
      <c r="BZ206" s="242">
        <v>0</v>
      </c>
      <c r="CA206" s="243"/>
      <c r="CB206" s="242">
        <v>0</v>
      </c>
      <c r="CC206" s="243"/>
      <c r="CD206" s="242">
        <v>0</v>
      </c>
      <c r="CE206" s="243"/>
      <c r="CF206" s="242">
        <v>0</v>
      </c>
      <c r="CG206" s="243"/>
      <c r="CH206" s="242">
        <v>0</v>
      </c>
      <c r="CI206" s="243"/>
      <c r="CJ206" s="242">
        <v>0</v>
      </c>
      <c r="CK206" s="243"/>
      <c r="CL206" s="242">
        <v>0</v>
      </c>
      <c r="CM206" s="243"/>
      <c r="CN206" s="242">
        <v>0</v>
      </c>
      <c r="CO206" s="243"/>
      <c r="CP206" s="242">
        <v>0</v>
      </c>
      <c r="CQ206" s="243"/>
      <c r="CR206" s="242">
        <v>0</v>
      </c>
      <c r="CS206" s="243"/>
      <c r="CT206" s="242">
        <v>0</v>
      </c>
      <c r="CU206" s="243"/>
      <c r="CV206" s="242">
        <v>0</v>
      </c>
      <c r="CW206" s="243"/>
      <c r="CX206" s="242">
        <v>0</v>
      </c>
      <c r="CY206" s="243"/>
      <c r="CZ206" s="242">
        <v>0</v>
      </c>
      <c r="DA206" s="243"/>
      <c r="DB206" s="242">
        <v>0</v>
      </c>
      <c r="DC206" s="243"/>
      <c r="DD206" s="242">
        <v>0</v>
      </c>
      <c r="DE206" s="243"/>
      <c r="DF206" s="242">
        <v>0</v>
      </c>
      <c r="DG206" s="243"/>
      <c r="DH206" s="242">
        <v>0</v>
      </c>
      <c r="DI206" s="243"/>
      <c r="DJ206" s="242">
        <v>0</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4"/>
      <c r="B207" s="628"/>
      <c r="C207" s="636"/>
      <c r="D207" s="9">
        <v>0</v>
      </c>
      <c r="E207" s="506"/>
      <c r="F207" s="244"/>
      <c r="G207" s="245" t="s">
        <v>191</v>
      </c>
      <c r="H207" s="244"/>
      <c r="I207" s="245" t="s">
        <v>191</v>
      </c>
      <c r="J207" s="244"/>
      <c r="K207" s="245" t="s">
        <v>191</v>
      </c>
      <c r="L207" s="244"/>
      <c r="M207" s="245" t="s">
        <v>191</v>
      </c>
      <c r="N207" s="244"/>
      <c r="O207" s="245" t="s">
        <v>191</v>
      </c>
      <c r="P207" s="244"/>
      <c r="Q207" s="245" t="s">
        <v>191</v>
      </c>
      <c r="R207" s="244"/>
      <c r="S207" s="245" t="s">
        <v>191</v>
      </c>
      <c r="T207" s="244"/>
      <c r="U207" s="245" t="s">
        <v>191</v>
      </c>
      <c r="V207" s="244"/>
      <c r="W207" s="245" t="s">
        <v>191</v>
      </c>
      <c r="X207" s="244"/>
      <c r="Y207" s="245" t="s">
        <v>191</v>
      </c>
      <c r="Z207" s="244"/>
      <c r="AA207" s="245" t="s">
        <v>191</v>
      </c>
      <c r="AB207" s="244"/>
      <c r="AC207" s="245" t="s">
        <v>191</v>
      </c>
      <c r="AD207" s="244"/>
      <c r="AE207" s="245" t="s">
        <v>191</v>
      </c>
      <c r="AF207" s="244"/>
      <c r="AG207" s="245" t="s">
        <v>191</v>
      </c>
      <c r="AH207" s="244"/>
      <c r="AI207" s="245" t="s">
        <v>191</v>
      </c>
      <c r="AJ207" s="244"/>
      <c r="AK207" s="245" t="s">
        <v>191</v>
      </c>
      <c r="AL207" s="244"/>
      <c r="AM207" s="245" t="s">
        <v>191</v>
      </c>
      <c r="AN207" s="244"/>
      <c r="AO207" s="245" t="s">
        <v>191</v>
      </c>
      <c r="AP207" s="244"/>
      <c r="AQ207" s="245" t="s">
        <v>191</v>
      </c>
      <c r="AR207" s="244"/>
      <c r="AS207" s="245" t="s">
        <v>191</v>
      </c>
      <c r="AT207" s="244"/>
      <c r="AU207" s="245" t="s">
        <v>191</v>
      </c>
      <c r="AV207" s="244"/>
      <c r="AW207" s="245" t="s">
        <v>191</v>
      </c>
      <c r="AX207" s="244"/>
      <c r="AY207" s="245" t="s">
        <v>191</v>
      </c>
      <c r="AZ207" s="244"/>
      <c r="BA207" s="245" t="s">
        <v>191</v>
      </c>
      <c r="BB207" s="244"/>
      <c r="BC207" s="245" t="s">
        <v>191</v>
      </c>
      <c r="BD207" s="244"/>
      <c r="BE207" s="245" t="s">
        <v>191</v>
      </c>
      <c r="BF207" s="244"/>
      <c r="BG207" s="245" t="s">
        <v>191</v>
      </c>
      <c r="BH207" s="244"/>
      <c r="BI207" s="245" t="s">
        <v>191</v>
      </c>
      <c r="BJ207" s="244"/>
      <c r="BK207" s="245" t="s">
        <v>191</v>
      </c>
      <c r="BL207" s="244"/>
      <c r="BM207" s="245" t="s">
        <v>191</v>
      </c>
      <c r="BN207" s="244"/>
      <c r="BO207" s="245" t="s">
        <v>191</v>
      </c>
      <c r="BP207" s="244"/>
      <c r="BQ207" s="245" t="s">
        <v>191</v>
      </c>
      <c r="BR207" s="244"/>
      <c r="BS207" s="245" t="s">
        <v>191</v>
      </c>
      <c r="BT207" s="244"/>
      <c r="BU207" s="245" t="s">
        <v>191</v>
      </c>
      <c r="BV207" s="244"/>
      <c r="BW207" s="245" t="s">
        <v>191</v>
      </c>
      <c r="BX207" s="244"/>
      <c r="BY207" s="245" t="s">
        <v>191</v>
      </c>
      <c r="BZ207" s="244"/>
      <c r="CA207" s="245" t="s">
        <v>191</v>
      </c>
      <c r="CB207" s="244"/>
      <c r="CC207" s="245" t="s">
        <v>191</v>
      </c>
      <c r="CD207" s="244"/>
      <c r="CE207" s="245" t="s">
        <v>191</v>
      </c>
      <c r="CF207" s="244"/>
      <c r="CG207" s="245" t="s">
        <v>191</v>
      </c>
      <c r="CH207" s="244"/>
      <c r="CI207" s="245" t="s">
        <v>191</v>
      </c>
      <c r="CJ207" s="244"/>
      <c r="CK207" s="245" t="s">
        <v>191</v>
      </c>
      <c r="CL207" s="244"/>
      <c r="CM207" s="245" t="s">
        <v>191</v>
      </c>
      <c r="CN207" s="244"/>
      <c r="CO207" s="245" t="s">
        <v>191</v>
      </c>
      <c r="CP207" s="244"/>
      <c r="CQ207" s="245" t="s">
        <v>191</v>
      </c>
      <c r="CR207" s="244"/>
      <c r="CS207" s="245" t="s">
        <v>191</v>
      </c>
      <c r="CT207" s="244"/>
      <c r="CU207" s="245" t="s">
        <v>191</v>
      </c>
      <c r="CV207" s="244"/>
      <c r="CW207" s="245" t="s">
        <v>191</v>
      </c>
      <c r="CX207" s="244"/>
      <c r="CY207" s="245" t="s">
        <v>191</v>
      </c>
      <c r="CZ207" s="244"/>
      <c r="DA207" s="245" t="s">
        <v>191</v>
      </c>
      <c r="DB207" s="244"/>
      <c r="DC207" s="245" t="s">
        <v>191</v>
      </c>
      <c r="DD207" s="244"/>
      <c r="DE207" s="245" t="s">
        <v>191</v>
      </c>
      <c r="DF207" s="244"/>
      <c r="DG207" s="245" t="s">
        <v>191</v>
      </c>
      <c r="DH207" s="244"/>
      <c r="DI207" s="245" t="s">
        <v>191</v>
      </c>
      <c r="DJ207" s="244"/>
      <c r="DK207" s="245" t="s">
        <v>191</v>
      </c>
      <c r="DL207" s="244"/>
      <c r="DM207" s="245" t="s">
        <v>191</v>
      </c>
      <c r="DN207" s="244"/>
      <c r="DO207" s="245" t="s">
        <v>191</v>
      </c>
      <c r="DP207" s="244"/>
      <c r="DQ207" s="245" t="s">
        <v>191</v>
      </c>
      <c r="DR207" s="244"/>
      <c r="DS207" s="245" t="s">
        <v>191</v>
      </c>
      <c r="DT207" s="244"/>
      <c r="DU207" s="245" t="s">
        <v>191</v>
      </c>
      <c r="DV207" s="244"/>
      <c r="DW207" s="245" t="s">
        <v>191</v>
      </c>
      <c r="DX207" s="244"/>
      <c r="DY207" s="245" t="s">
        <v>191</v>
      </c>
      <c r="DZ207" s="244"/>
      <c r="EA207" s="245" t="s">
        <v>191</v>
      </c>
      <c r="EB207" s="244"/>
      <c r="EC207" s="245" t="s">
        <v>191</v>
      </c>
      <c r="ED207" s="244"/>
      <c r="EE207" s="245" t="s">
        <v>191</v>
      </c>
      <c r="EF207" s="244"/>
      <c r="EG207" s="245" t="s">
        <v>191</v>
      </c>
      <c r="EH207" s="244"/>
      <c r="EI207" s="245" t="s">
        <v>191</v>
      </c>
      <c r="EJ207" s="244"/>
      <c r="EK207" s="245" t="s">
        <v>191</v>
      </c>
      <c r="EL207" s="244"/>
      <c r="EM207" s="245" t="s">
        <v>191</v>
      </c>
      <c r="EN207" s="244"/>
      <c r="EO207" s="245" t="s">
        <v>191</v>
      </c>
      <c r="EP207" s="244"/>
      <c r="EQ207" s="245" t="s">
        <v>191</v>
      </c>
      <c r="ER207" s="244"/>
      <c r="ES207" s="245" t="s">
        <v>191</v>
      </c>
      <c r="ET207" s="244"/>
      <c r="EU207" s="245" t="s">
        <v>191</v>
      </c>
      <c r="EV207" s="244"/>
      <c r="EW207" s="245" t="s">
        <v>191</v>
      </c>
      <c r="EX207" s="244"/>
      <c r="EY207" s="245" t="s">
        <v>191</v>
      </c>
      <c r="EZ207" s="244"/>
      <c r="FA207" s="245" t="s">
        <v>191</v>
      </c>
      <c r="FB207" s="244"/>
      <c r="FC207" s="245" t="s">
        <v>191</v>
      </c>
      <c r="FD207" s="244"/>
      <c r="FE207" s="245" t="s">
        <v>191</v>
      </c>
      <c r="FF207" s="244"/>
      <c r="FG207" s="245" t="s">
        <v>191</v>
      </c>
      <c r="FH207" s="244"/>
      <c r="FI207" s="245" t="s">
        <v>191</v>
      </c>
      <c r="FJ207" s="244"/>
      <c r="FK207" s="245" t="s">
        <v>191</v>
      </c>
      <c r="FL207" s="244"/>
      <c r="FM207" s="245" t="s">
        <v>191</v>
      </c>
      <c r="FN207" s="244"/>
      <c r="FO207" s="245" t="s">
        <v>191</v>
      </c>
      <c r="FP207" s="244"/>
      <c r="FQ207" s="245" t="s">
        <v>191</v>
      </c>
      <c r="FR207" s="244"/>
      <c r="FS207" s="245" t="s">
        <v>191</v>
      </c>
      <c r="FT207" s="244"/>
      <c r="FU207" s="245" t="s">
        <v>191</v>
      </c>
      <c r="FV207" s="244"/>
      <c r="FW207" s="245" t="s">
        <v>191</v>
      </c>
      <c r="FX207" s="244"/>
      <c r="FY207" s="245" t="s">
        <v>191</v>
      </c>
      <c r="FZ207" s="244"/>
      <c r="GA207" s="245" t="s">
        <v>191</v>
      </c>
      <c r="GB207" s="244"/>
      <c r="GC207" s="245" t="s">
        <v>191</v>
      </c>
      <c r="GD207" s="244"/>
      <c r="GE207" s="245" t="s">
        <v>191</v>
      </c>
      <c r="GF207" s="244"/>
      <c r="GG207" s="245" t="s">
        <v>191</v>
      </c>
      <c r="GH207" s="244"/>
      <c r="GI207" s="245" t="s">
        <v>191</v>
      </c>
      <c r="GJ207" s="244"/>
      <c r="GK207" s="245" t="s">
        <v>191</v>
      </c>
      <c r="GL207" s="244"/>
      <c r="GM207" s="245" t="s">
        <v>191</v>
      </c>
      <c r="GN207" s="244"/>
      <c r="GO207" s="245" t="s">
        <v>191</v>
      </c>
      <c r="GP207" s="244"/>
      <c r="GQ207" s="245" t="s">
        <v>191</v>
      </c>
      <c r="GR207" s="244"/>
      <c r="GS207" s="245" t="s">
        <v>191</v>
      </c>
      <c r="GT207" s="244"/>
      <c r="GU207" s="245" t="s">
        <v>191</v>
      </c>
      <c r="GV207" s="244"/>
      <c r="GW207" s="245" t="s">
        <v>191</v>
      </c>
      <c r="GX207" s="244"/>
      <c r="GY207" s="245" t="s">
        <v>191</v>
      </c>
      <c r="GZ207" s="244"/>
      <c r="HA207" s="245" t="s">
        <v>191</v>
      </c>
      <c r="HB207" s="244"/>
      <c r="HC207" s="245" t="s">
        <v>191</v>
      </c>
      <c r="HD207" s="244"/>
      <c r="HE207" s="245" t="s">
        <v>191</v>
      </c>
      <c r="HF207" s="244"/>
      <c r="HG207" s="245" t="s">
        <v>191</v>
      </c>
      <c r="HH207" s="244"/>
      <c r="HI207" s="245" t="s">
        <v>191</v>
      </c>
      <c r="HJ207" s="244"/>
      <c r="HK207" s="245" t="s">
        <v>191</v>
      </c>
      <c r="HL207" s="244"/>
      <c r="HM207" s="245" t="s">
        <v>191</v>
      </c>
      <c r="HN207" s="244"/>
      <c r="HO207" s="245" t="s">
        <v>191</v>
      </c>
      <c r="HP207" s="244"/>
      <c r="HQ207" s="245" t="s">
        <v>191</v>
      </c>
      <c r="HR207" s="244"/>
      <c r="HS207" s="245" t="s">
        <v>191</v>
      </c>
      <c r="HT207" s="244"/>
      <c r="HU207" s="245" t="s">
        <v>191</v>
      </c>
      <c r="HV207" s="244"/>
      <c r="HW207" s="245" t="s">
        <v>191</v>
      </c>
      <c r="HX207" s="244"/>
      <c r="HY207" s="245" t="s">
        <v>191</v>
      </c>
      <c r="HZ207" s="244"/>
      <c r="IA207" s="245" t="s">
        <v>191</v>
      </c>
      <c r="IB207" s="244"/>
      <c r="IC207" s="245" t="s">
        <v>191</v>
      </c>
      <c r="ID207" s="244"/>
      <c r="IE207" s="245" t="s">
        <v>191</v>
      </c>
      <c r="IF207" s="244"/>
      <c r="IG207" s="245" t="s">
        <v>191</v>
      </c>
      <c r="IH207" s="244"/>
      <c r="II207" s="245" t="s">
        <v>191</v>
      </c>
    </row>
    <row r="208" spans="1:243" ht="15.75" customHeight="1" x14ac:dyDescent="0.2">
      <c r="A208" s="634"/>
      <c r="B208" s="628"/>
      <c r="C208" s="636"/>
      <c r="D208" s="10">
        <v>0</v>
      </c>
      <c r="E208" s="507" t="s">
        <v>7</v>
      </c>
      <c r="F208" s="238">
        <v>0</v>
      </c>
      <c r="G208" s="239"/>
      <c r="H208" s="238">
        <v>0</v>
      </c>
      <c r="I208" s="239"/>
      <c r="J208" s="238">
        <v>0</v>
      </c>
      <c r="K208" s="239"/>
      <c r="L208" s="238">
        <v>0</v>
      </c>
      <c r="M208" s="239"/>
      <c r="N208" s="238">
        <v>0</v>
      </c>
      <c r="O208" s="239"/>
      <c r="P208" s="238">
        <v>0</v>
      </c>
      <c r="Q208" s="239"/>
      <c r="R208" s="238">
        <v>0</v>
      </c>
      <c r="S208" s="239"/>
      <c r="T208" s="238">
        <v>0</v>
      </c>
      <c r="U208" s="239"/>
      <c r="V208" s="238">
        <v>0</v>
      </c>
      <c r="W208" s="239"/>
      <c r="X208" s="238">
        <v>0</v>
      </c>
      <c r="Y208" s="239"/>
      <c r="Z208" s="238">
        <v>0</v>
      </c>
      <c r="AA208" s="239"/>
      <c r="AB208" s="238">
        <v>0</v>
      </c>
      <c r="AC208" s="239"/>
      <c r="AD208" s="238">
        <v>0</v>
      </c>
      <c r="AE208" s="239"/>
      <c r="AF208" s="238">
        <v>0</v>
      </c>
      <c r="AG208" s="239"/>
      <c r="AH208" s="238">
        <v>0</v>
      </c>
      <c r="AI208" s="239"/>
      <c r="AJ208" s="238">
        <v>0</v>
      </c>
      <c r="AK208" s="239"/>
      <c r="AL208" s="238">
        <v>0</v>
      </c>
      <c r="AM208" s="239"/>
      <c r="AN208" s="238">
        <v>0</v>
      </c>
      <c r="AO208" s="239"/>
      <c r="AP208" s="238">
        <v>0</v>
      </c>
      <c r="AQ208" s="239"/>
      <c r="AR208" s="238">
        <v>0</v>
      </c>
      <c r="AS208" s="239"/>
      <c r="AT208" s="238">
        <v>0</v>
      </c>
      <c r="AU208" s="239"/>
      <c r="AV208" s="238">
        <v>0</v>
      </c>
      <c r="AW208" s="239"/>
      <c r="AX208" s="238">
        <v>0</v>
      </c>
      <c r="AY208" s="239"/>
      <c r="AZ208" s="238">
        <v>0</v>
      </c>
      <c r="BA208" s="239"/>
      <c r="BB208" s="238">
        <v>0</v>
      </c>
      <c r="BC208" s="239"/>
      <c r="BD208" s="238">
        <v>0</v>
      </c>
      <c r="BE208" s="239"/>
      <c r="BF208" s="238">
        <v>0</v>
      </c>
      <c r="BG208" s="239"/>
      <c r="BH208" s="238">
        <v>0</v>
      </c>
      <c r="BI208" s="239"/>
      <c r="BJ208" s="238">
        <v>0</v>
      </c>
      <c r="BK208" s="239"/>
      <c r="BL208" s="238">
        <v>0</v>
      </c>
      <c r="BM208" s="239"/>
      <c r="BN208" s="238">
        <v>0</v>
      </c>
      <c r="BO208" s="239"/>
      <c r="BP208" s="238">
        <v>0</v>
      </c>
      <c r="BQ208" s="239"/>
      <c r="BR208" s="238">
        <v>0</v>
      </c>
      <c r="BS208" s="239"/>
      <c r="BT208" s="238">
        <v>0</v>
      </c>
      <c r="BU208" s="239"/>
      <c r="BV208" s="238">
        <v>0</v>
      </c>
      <c r="BW208" s="239"/>
      <c r="BX208" s="238">
        <v>0</v>
      </c>
      <c r="BY208" s="239"/>
      <c r="BZ208" s="238">
        <v>0</v>
      </c>
      <c r="CA208" s="239"/>
      <c r="CB208" s="238">
        <v>0</v>
      </c>
      <c r="CC208" s="239"/>
      <c r="CD208" s="238">
        <v>0</v>
      </c>
      <c r="CE208" s="239"/>
      <c r="CF208" s="238">
        <v>0</v>
      </c>
      <c r="CG208" s="239"/>
      <c r="CH208" s="238">
        <v>0</v>
      </c>
      <c r="CI208" s="239"/>
      <c r="CJ208" s="238">
        <v>0</v>
      </c>
      <c r="CK208" s="239"/>
      <c r="CL208" s="238">
        <v>0</v>
      </c>
      <c r="CM208" s="239"/>
      <c r="CN208" s="238">
        <v>0</v>
      </c>
      <c r="CO208" s="239"/>
      <c r="CP208" s="238">
        <v>0</v>
      </c>
      <c r="CQ208" s="239"/>
      <c r="CR208" s="238">
        <v>0</v>
      </c>
      <c r="CS208" s="239"/>
      <c r="CT208" s="238">
        <v>0</v>
      </c>
      <c r="CU208" s="239"/>
      <c r="CV208" s="238">
        <v>0</v>
      </c>
      <c r="CW208" s="239"/>
      <c r="CX208" s="238">
        <v>0</v>
      </c>
      <c r="CY208" s="239"/>
      <c r="CZ208" s="238">
        <v>0</v>
      </c>
      <c r="DA208" s="239"/>
      <c r="DB208" s="238">
        <v>0</v>
      </c>
      <c r="DC208" s="239"/>
      <c r="DD208" s="238">
        <v>0</v>
      </c>
      <c r="DE208" s="239"/>
      <c r="DF208" s="238">
        <v>0</v>
      </c>
      <c r="DG208" s="239"/>
      <c r="DH208" s="238">
        <v>0</v>
      </c>
      <c r="DI208" s="239"/>
      <c r="DJ208" s="238">
        <v>0</v>
      </c>
      <c r="DK208" s="239"/>
      <c r="DL208" s="238">
        <v>0</v>
      </c>
      <c r="DM208" s="239"/>
      <c r="DN208" s="238">
        <v>0</v>
      </c>
      <c r="DO208" s="239"/>
      <c r="DP208" s="238">
        <v>0</v>
      </c>
      <c r="DQ208" s="239"/>
      <c r="DR208" s="238">
        <v>0</v>
      </c>
      <c r="DS208" s="239"/>
      <c r="DT208" s="238">
        <v>0</v>
      </c>
      <c r="DU208" s="239"/>
      <c r="DV208" s="238">
        <v>0</v>
      </c>
      <c r="DW208" s="239"/>
      <c r="DX208" s="238">
        <v>0</v>
      </c>
      <c r="DY208" s="239"/>
      <c r="DZ208" s="238">
        <v>0</v>
      </c>
      <c r="EA208" s="239"/>
      <c r="EB208" s="238">
        <v>0</v>
      </c>
      <c r="EC208" s="239"/>
      <c r="ED208" s="238">
        <v>0</v>
      </c>
      <c r="EE208" s="239"/>
      <c r="EF208" s="238">
        <v>0</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4"/>
      <c r="B209" s="628"/>
      <c r="C209" s="636"/>
      <c r="D209" s="8" t="s">
        <v>8</v>
      </c>
      <c r="E209" s="508"/>
      <c r="F209" s="246"/>
      <c r="G209" s="247" t="s">
        <v>191</v>
      </c>
      <c r="H209" s="246"/>
      <c r="I209" s="247" t="s">
        <v>191</v>
      </c>
      <c r="J209" s="246"/>
      <c r="K209" s="247" t="s">
        <v>191</v>
      </c>
      <c r="L209" s="246"/>
      <c r="M209" s="247" t="s">
        <v>191</v>
      </c>
      <c r="N209" s="246"/>
      <c r="O209" s="247" t="s">
        <v>191</v>
      </c>
      <c r="P209" s="246"/>
      <c r="Q209" s="247" t="s">
        <v>191</v>
      </c>
      <c r="R209" s="246"/>
      <c r="S209" s="247" t="s">
        <v>191</v>
      </c>
      <c r="T209" s="246"/>
      <c r="U209" s="247" t="s">
        <v>191</v>
      </c>
      <c r="V209" s="246"/>
      <c r="W209" s="247" t="s">
        <v>191</v>
      </c>
      <c r="X209" s="246"/>
      <c r="Y209" s="247" t="s">
        <v>191</v>
      </c>
      <c r="Z209" s="246"/>
      <c r="AA209" s="247" t="s">
        <v>191</v>
      </c>
      <c r="AB209" s="246"/>
      <c r="AC209" s="247" t="s">
        <v>191</v>
      </c>
      <c r="AD209" s="246"/>
      <c r="AE209" s="247" t="s">
        <v>191</v>
      </c>
      <c r="AF209" s="246"/>
      <c r="AG209" s="247" t="s">
        <v>191</v>
      </c>
      <c r="AH209" s="246"/>
      <c r="AI209" s="247" t="s">
        <v>191</v>
      </c>
      <c r="AJ209" s="246"/>
      <c r="AK209" s="247" t="s">
        <v>191</v>
      </c>
      <c r="AL209" s="246"/>
      <c r="AM209" s="247" t="s">
        <v>191</v>
      </c>
      <c r="AN209" s="246"/>
      <c r="AO209" s="247" t="s">
        <v>191</v>
      </c>
      <c r="AP209" s="246"/>
      <c r="AQ209" s="247" t="s">
        <v>191</v>
      </c>
      <c r="AR209" s="246"/>
      <c r="AS209" s="247" t="s">
        <v>191</v>
      </c>
      <c r="AT209" s="246"/>
      <c r="AU209" s="247" t="s">
        <v>191</v>
      </c>
      <c r="AV209" s="246"/>
      <c r="AW209" s="247" t="s">
        <v>191</v>
      </c>
      <c r="AX209" s="246"/>
      <c r="AY209" s="247" t="s">
        <v>191</v>
      </c>
      <c r="AZ209" s="246"/>
      <c r="BA209" s="247" t="s">
        <v>191</v>
      </c>
      <c r="BB209" s="246"/>
      <c r="BC209" s="247" t="s">
        <v>191</v>
      </c>
      <c r="BD209" s="246"/>
      <c r="BE209" s="247" t="s">
        <v>191</v>
      </c>
      <c r="BF209" s="246"/>
      <c r="BG209" s="247" t="s">
        <v>191</v>
      </c>
      <c r="BH209" s="246"/>
      <c r="BI209" s="247" t="s">
        <v>191</v>
      </c>
      <c r="BJ209" s="246"/>
      <c r="BK209" s="247" t="s">
        <v>191</v>
      </c>
      <c r="BL209" s="246"/>
      <c r="BM209" s="247" t="s">
        <v>191</v>
      </c>
      <c r="BN209" s="246"/>
      <c r="BO209" s="247" t="s">
        <v>191</v>
      </c>
      <c r="BP209" s="246"/>
      <c r="BQ209" s="247" t="s">
        <v>191</v>
      </c>
      <c r="BR209" s="246"/>
      <c r="BS209" s="247" t="s">
        <v>191</v>
      </c>
      <c r="BT209" s="246"/>
      <c r="BU209" s="247" t="s">
        <v>191</v>
      </c>
      <c r="BV209" s="246"/>
      <c r="BW209" s="247" t="s">
        <v>191</v>
      </c>
      <c r="BX209" s="246"/>
      <c r="BY209" s="247" t="s">
        <v>191</v>
      </c>
      <c r="BZ209" s="246"/>
      <c r="CA209" s="247" t="s">
        <v>191</v>
      </c>
      <c r="CB209" s="246"/>
      <c r="CC209" s="247" t="s">
        <v>191</v>
      </c>
      <c r="CD209" s="246"/>
      <c r="CE209" s="247" t="s">
        <v>191</v>
      </c>
      <c r="CF209" s="246"/>
      <c r="CG209" s="247" t="s">
        <v>191</v>
      </c>
      <c r="CH209" s="246"/>
      <c r="CI209" s="247" t="s">
        <v>191</v>
      </c>
      <c r="CJ209" s="246"/>
      <c r="CK209" s="247" t="s">
        <v>191</v>
      </c>
      <c r="CL209" s="246"/>
      <c r="CM209" s="247" t="s">
        <v>191</v>
      </c>
      <c r="CN209" s="246"/>
      <c r="CO209" s="247" t="s">
        <v>191</v>
      </c>
      <c r="CP209" s="246"/>
      <c r="CQ209" s="247" t="s">
        <v>191</v>
      </c>
      <c r="CR209" s="246"/>
      <c r="CS209" s="247" t="s">
        <v>191</v>
      </c>
      <c r="CT209" s="246"/>
      <c r="CU209" s="247" t="s">
        <v>191</v>
      </c>
      <c r="CV209" s="246"/>
      <c r="CW209" s="247" t="s">
        <v>191</v>
      </c>
      <c r="CX209" s="246"/>
      <c r="CY209" s="247" t="s">
        <v>191</v>
      </c>
      <c r="CZ209" s="246"/>
      <c r="DA209" s="247" t="s">
        <v>191</v>
      </c>
      <c r="DB209" s="246"/>
      <c r="DC209" s="247" t="s">
        <v>191</v>
      </c>
      <c r="DD209" s="246"/>
      <c r="DE209" s="247" t="s">
        <v>191</v>
      </c>
      <c r="DF209" s="246"/>
      <c r="DG209" s="247" t="s">
        <v>191</v>
      </c>
      <c r="DH209" s="246"/>
      <c r="DI209" s="247" t="s">
        <v>191</v>
      </c>
      <c r="DJ209" s="246"/>
      <c r="DK209" s="247" t="s">
        <v>191</v>
      </c>
      <c r="DL209" s="246"/>
      <c r="DM209" s="247" t="s">
        <v>191</v>
      </c>
      <c r="DN209" s="246"/>
      <c r="DO209" s="247" t="s">
        <v>191</v>
      </c>
      <c r="DP209" s="246"/>
      <c r="DQ209" s="247" t="s">
        <v>191</v>
      </c>
      <c r="DR209" s="246"/>
      <c r="DS209" s="247" t="s">
        <v>191</v>
      </c>
      <c r="DT209" s="246"/>
      <c r="DU209" s="247" t="s">
        <v>191</v>
      </c>
      <c r="DV209" s="246"/>
      <c r="DW209" s="247" t="s">
        <v>191</v>
      </c>
      <c r="DX209" s="246"/>
      <c r="DY209" s="247" t="s">
        <v>191</v>
      </c>
      <c r="DZ209" s="246"/>
      <c r="EA209" s="247" t="s">
        <v>191</v>
      </c>
      <c r="EB209" s="246"/>
      <c r="EC209" s="247" t="s">
        <v>191</v>
      </c>
      <c r="ED209" s="246"/>
      <c r="EE209" s="247" t="s">
        <v>191</v>
      </c>
      <c r="EF209" s="246"/>
      <c r="EG209" s="247" t="s">
        <v>191</v>
      </c>
      <c r="EH209" s="246"/>
      <c r="EI209" s="247" t="s">
        <v>191</v>
      </c>
      <c r="EJ209" s="246"/>
      <c r="EK209" s="247" t="s">
        <v>191</v>
      </c>
      <c r="EL209" s="246"/>
      <c r="EM209" s="247" t="s">
        <v>191</v>
      </c>
      <c r="EN209" s="246"/>
      <c r="EO209" s="247" t="s">
        <v>191</v>
      </c>
      <c r="EP209" s="246"/>
      <c r="EQ209" s="247" t="s">
        <v>191</v>
      </c>
      <c r="ER209" s="246"/>
      <c r="ES209" s="247" t="s">
        <v>191</v>
      </c>
      <c r="ET209" s="246"/>
      <c r="EU209" s="247" t="s">
        <v>191</v>
      </c>
      <c r="EV209" s="246"/>
      <c r="EW209" s="247" t="s">
        <v>191</v>
      </c>
      <c r="EX209" s="246"/>
      <c r="EY209" s="247" t="s">
        <v>191</v>
      </c>
      <c r="EZ209" s="246"/>
      <c r="FA209" s="247" t="s">
        <v>191</v>
      </c>
      <c r="FB209" s="246"/>
      <c r="FC209" s="247" t="s">
        <v>191</v>
      </c>
      <c r="FD209" s="246"/>
      <c r="FE209" s="247" t="s">
        <v>191</v>
      </c>
      <c r="FF209" s="246"/>
      <c r="FG209" s="247" t="s">
        <v>191</v>
      </c>
      <c r="FH209" s="246"/>
      <c r="FI209" s="247" t="s">
        <v>191</v>
      </c>
      <c r="FJ209" s="246"/>
      <c r="FK209" s="247" t="s">
        <v>191</v>
      </c>
      <c r="FL209" s="246"/>
      <c r="FM209" s="247" t="s">
        <v>191</v>
      </c>
      <c r="FN209" s="246"/>
      <c r="FO209" s="247" t="s">
        <v>191</v>
      </c>
      <c r="FP209" s="246"/>
      <c r="FQ209" s="247" t="s">
        <v>191</v>
      </c>
      <c r="FR209" s="246"/>
      <c r="FS209" s="247" t="s">
        <v>191</v>
      </c>
      <c r="FT209" s="246"/>
      <c r="FU209" s="247" t="s">
        <v>191</v>
      </c>
      <c r="FV209" s="246"/>
      <c r="FW209" s="247" t="s">
        <v>191</v>
      </c>
      <c r="FX209" s="246"/>
      <c r="FY209" s="247" t="s">
        <v>191</v>
      </c>
      <c r="FZ209" s="246"/>
      <c r="GA209" s="247" t="s">
        <v>191</v>
      </c>
      <c r="GB209" s="246"/>
      <c r="GC209" s="247" t="s">
        <v>191</v>
      </c>
      <c r="GD209" s="246"/>
      <c r="GE209" s="247" t="s">
        <v>191</v>
      </c>
      <c r="GF209" s="246"/>
      <c r="GG209" s="247" t="s">
        <v>191</v>
      </c>
      <c r="GH209" s="246"/>
      <c r="GI209" s="247" t="s">
        <v>191</v>
      </c>
      <c r="GJ209" s="246"/>
      <c r="GK209" s="247" t="s">
        <v>191</v>
      </c>
      <c r="GL209" s="246"/>
      <c r="GM209" s="247" t="s">
        <v>191</v>
      </c>
      <c r="GN209" s="246"/>
      <c r="GO209" s="247" t="s">
        <v>191</v>
      </c>
      <c r="GP209" s="246"/>
      <c r="GQ209" s="247" t="s">
        <v>191</v>
      </c>
      <c r="GR209" s="246"/>
      <c r="GS209" s="247" t="s">
        <v>191</v>
      </c>
      <c r="GT209" s="246"/>
      <c r="GU209" s="247" t="s">
        <v>191</v>
      </c>
      <c r="GV209" s="246"/>
      <c r="GW209" s="247" t="s">
        <v>191</v>
      </c>
      <c r="GX209" s="246"/>
      <c r="GY209" s="247" t="s">
        <v>191</v>
      </c>
      <c r="GZ209" s="246"/>
      <c r="HA209" s="247" t="s">
        <v>191</v>
      </c>
      <c r="HB209" s="246"/>
      <c r="HC209" s="247" t="s">
        <v>191</v>
      </c>
      <c r="HD209" s="246"/>
      <c r="HE209" s="247" t="s">
        <v>191</v>
      </c>
      <c r="HF209" s="246"/>
      <c r="HG209" s="247" t="s">
        <v>191</v>
      </c>
      <c r="HH209" s="246"/>
      <c r="HI209" s="247" t="s">
        <v>191</v>
      </c>
      <c r="HJ209" s="246"/>
      <c r="HK209" s="247" t="s">
        <v>191</v>
      </c>
      <c r="HL209" s="246"/>
      <c r="HM209" s="247" t="s">
        <v>191</v>
      </c>
      <c r="HN209" s="246"/>
      <c r="HO209" s="247" t="s">
        <v>191</v>
      </c>
      <c r="HP209" s="246"/>
      <c r="HQ209" s="247" t="s">
        <v>191</v>
      </c>
      <c r="HR209" s="246"/>
      <c r="HS209" s="247" t="s">
        <v>191</v>
      </c>
      <c r="HT209" s="246"/>
      <c r="HU209" s="247" t="s">
        <v>191</v>
      </c>
      <c r="HV209" s="246"/>
      <c r="HW209" s="247" t="s">
        <v>191</v>
      </c>
      <c r="HX209" s="246"/>
      <c r="HY209" s="247" t="s">
        <v>191</v>
      </c>
      <c r="HZ209" s="246"/>
      <c r="IA209" s="247" t="s">
        <v>191</v>
      </c>
      <c r="IB209" s="246"/>
      <c r="IC209" s="247" t="s">
        <v>191</v>
      </c>
      <c r="ID209" s="246"/>
      <c r="IE209" s="247" t="s">
        <v>191</v>
      </c>
      <c r="IF209" s="246"/>
      <c r="IG209" s="247" t="s">
        <v>191</v>
      </c>
      <c r="IH209" s="246"/>
      <c r="II209" s="247" t="s">
        <v>191</v>
      </c>
    </row>
    <row r="210" spans="1:243" ht="15.75" customHeight="1" x14ac:dyDescent="0.2">
      <c r="A210" s="634"/>
      <c r="B210" s="628"/>
      <c r="C210" s="636"/>
      <c r="D210" s="11">
        <v>0</v>
      </c>
      <c r="E210" s="509" t="s">
        <v>9</v>
      </c>
      <c r="F210" s="240">
        <v>0</v>
      </c>
      <c r="G210" s="241"/>
      <c r="H210" s="240">
        <v>0</v>
      </c>
      <c r="I210" s="241"/>
      <c r="J210" s="240">
        <v>0</v>
      </c>
      <c r="K210" s="241"/>
      <c r="L210" s="240">
        <v>0</v>
      </c>
      <c r="M210" s="241"/>
      <c r="N210" s="240">
        <v>0</v>
      </c>
      <c r="O210" s="241"/>
      <c r="P210" s="240">
        <v>0</v>
      </c>
      <c r="Q210" s="241"/>
      <c r="R210" s="240">
        <v>0</v>
      </c>
      <c r="S210" s="241"/>
      <c r="T210" s="240">
        <v>0</v>
      </c>
      <c r="U210" s="241"/>
      <c r="V210" s="240">
        <v>0</v>
      </c>
      <c r="W210" s="241"/>
      <c r="X210" s="240">
        <v>0</v>
      </c>
      <c r="Y210" s="241"/>
      <c r="Z210" s="240">
        <v>0</v>
      </c>
      <c r="AA210" s="241"/>
      <c r="AB210" s="240">
        <v>0</v>
      </c>
      <c r="AC210" s="241"/>
      <c r="AD210" s="240">
        <v>0</v>
      </c>
      <c r="AE210" s="241"/>
      <c r="AF210" s="240">
        <v>0</v>
      </c>
      <c r="AG210" s="241"/>
      <c r="AH210" s="240">
        <v>0</v>
      </c>
      <c r="AI210" s="241"/>
      <c r="AJ210" s="240">
        <v>0</v>
      </c>
      <c r="AK210" s="241"/>
      <c r="AL210" s="240">
        <v>0</v>
      </c>
      <c r="AM210" s="241"/>
      <c r="AN210" s="240">
        <v>0</v>
      </c>
      <c r="AO210" s="241"/>
      <c r="AP210" s="240">
        <v>0</v>
      </c>
      <c r="AQ210" s="241"/>
      <c r="AR210" s="240">
        <v>0</v>
      </c>
      <c r="AS210" s="241"/>
      <c r="AT210" s="240">
        <v>0</v>
      </c>
      <c r="AU210" s="241"/>
      <c r="AV210" s="240">
        <v>0</v>
      </c>
      <c r="AW210" s="241"/>
      <c r="AX210" s="240">
        <v>0</v>
      </c>
      <c r="AY210" s="241"/>
      <c r="AZ210" s="240">
        <v>0</v>
      </c>
      <c r="BA210" s="241"/>
      <c r="BB210" s="240">
        <v>0</v>
      </c>
      <c r="BC210" s="241"/>
      <c r="BD210" s="240">
        <v>0</v>
      </c>
      <c r="BE210" s="241"/>
      <c r="BF210" s="240">
        <v>0</v>
      </c>
      <c r="BG210" s="241"/>
      <c r="BH210" s="240">
        <v>0</v>
      </c>
      <c r="BI210" s="241"/>
      <c r="BJ210" s="240">
        <v>0</v>
      </c>
      <c r="BK210" s="241"/>
      <c r="BL210" s="240">
        <v>0</v>
      </c>
      <c r="BM210" s="241"/>
      <c r="BN210" s="240">
        <v>0</v>
      </c>
      <c r="BO210" s="241"/>
      <c r="BP210" s="240">
        <v>0</v>
      </c>
      <c r="BQ210" s="241"/>
      <c r="BR210" s="240">
        <v>0</v>
      </c>
      <c r="BS210" s="241"/>
      <c r="BT210" s="240">
        <v>0</v>
      </c>
      <c r="BU210" s="241"/>
      <c r="BV210" s="240">
        <v>0</v>
      </c>
      <c r="BW210" s="241"/>
      <c r="BX210" s="240">
        <v>0</v>
      </c>
      <c r="BY210" s="241"/>
      <c r="BZ210" s="240">
        <v>0</v>
      </c>
      <c r="CA210" s="241"/>
      <c r="CB210" s="240">
        <v>0</v>
      </c>
      <c r="CC210" s="241"/>
      <c r="CD210" s="240">
        <v>0</v>
      </c>
      <c r="CE210" s="241"/>
      <c r="CF210" s="240">
        <v>0</v>
      </c>
      <c r="CG210" s="241"/>
      <c r="CH210" s="240">
        <v>0</v>
      </c>
      <c r="CI210" s="241"/>
      <c r="CJ210" s="240">
        <v>0</v>
      </c>
      <c r="CK210" s="241"/>
      <c r="CL210" s="240">
        <v>0</v>
      </c>
      <c r="CM210" s="241"/>
      <c r="CN210" s="240">
        <v>0</v>
      </c>
      <c r="CO210" s="241"/>
      <c r="CP210" s="240">
        <v>0</v>
      </c>
      <c r="CQ210" s="241"/>
      <c r="CR210" s="240">
        <v>0</v>
      </c>
      <c r="CS210" s="241"/>
      <c r="CT210" s="240">
        <v>0</v>
      </c>
      <c r="CU210" s="241"/>
      <c r="CV210" s="240">
        <v>0</v>
      </c>
      <c r="CW210" s="241"/>
      <c r="CX210" s="240">
        <v>0</v>
      </c>
      <c r="CY210" s="241"/>
      <c r="CZ210" s="240">
        <v>0</v>
      </c>
      <c r="DA210" s="241"/>
      <c r="DB210" s="240">
        <v>0</v>
      </c>
      <c r="DC210" s="241"/>
      <c r="DD210" s="240">
        <v>0</v>
      </c>
      <c r="DE210" s="241"/>
      <c r="DF210" s="240">
        <v>0</v>
      </c>
      <c r="DG210" s="241"/>
      <c r="DH210" s="240">
        <v>0</v>
      </c>
      <c r="DI210" s="241"/>
      <c r="DJ210" s="240">
        <v>0</v>
      </c>
      <c r="DK210" s="241"/>
      <c r="DL210" s="240">
        <v>0</v>
      </c>
      <c r="DM210" s="241"/>
      <c r="DN210" s="240">
        <v>0</v>
      </c>
      <c r="DO210" s="241"/>
      <c r="DP210" s="240">
        <v>0</v>
      </c>
      <c r="DQ210" s="241"/>
      <c r="DR210" s="240">
        <v>0</v>
      </c>
      <c r="DS210" s="241"/>
      <c r="DT210" s="240">
        <v>0</v>
      </c>
      <c r="DU210" s="241"/>
      <c r="DV210" s="240">
        <v>0</v>
      </c>
      <c r="DW210" s="241"/>
      <c r="DX210" s="240">
        <v>0</v>
      </c>
      <c r="DY210" s="241"/>
      <c r="DZ210" s="240">
        <v>0</v>
      </c>
      <c r="EA210" s="241"/>
      <c r="EB210" s="240">
        <v>0</v>
      </c>
      <c r="EC210" s="241"/>
      <c r="ED210" s="240">
        <v>0</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4"/>
      <c r="B211" s="628"/>
      <c r="C211" s="636"/>
      <c r="D211" s="9">
        <v>0</v>
      </c>
      <c r="E211" s="510"/>
      <c r="F211" s="244"/>
      <c r="G211" s="245" t="s">
        <v>191</v>
      </c>
      <c r="H211" s="244"/>
      <c r="I211" s="245" t="s">
        <v>191</v>
      </c>
      <c r="J211" s="244"/>
      <c r="K211" s="245" t="s">
        <v>191</v>
      </c>
      <c r="L211" s="244"/>
      <c r="M211" s="245" t="s">
        <v>191</v>
      </c>
      <c r="N211" s="244"/>
      <c r="O211" s="245" t="s">
        <v>191</v>
      </c>
      <c r="P211" s="244"/>
      <c r="Q211" s="245" t="s">
        <v>191</v>
      </c>
      <c r="R211" s="244"/>
      <c r="S211" s="245" t="s">
        <v>191</v>
      </c>
      <c r="T211" s="244"/>
      <c r="U211" s="245" t="s">
        <v>191</v>
      </c>
      <c r="V211" s="244"/>
      <c r="W211" s="245" t="s">
        <v>191</v>
      </c>
      <c r="X211" s="244"/>
      <c r="Y211" s="245" t="s">
        <v>191</v>
      </c>
      <c r="Z211" s="244"/>
      <c r="AA211" s="245" t="s">
        <v>191</v>
      </c>
      <c r="AB211" s="244"/>
      <c r="AC211" s="245" t="s">
        <v>191</v>
      </c>
      <c r="AD211" s="244"/>
      <c r="AE211" s="245" t="s">
        <v>191</v>
      </c>
      <c r="AF211" s="244"/>
      <c r="AG211" s="245" t="s">
        <v>191</v>
      </c>
      <c r="AH211" s="244"/>
      <c r="AI211" s="245" t="s">
        <v>191</v>
      </c>
      <c r="AJ211" s="244"/>
      <c r="AK211" s="245" t="s">
        <v>191</v>
      </c>
      <c r="AL211" s="244"/>
      <c r="AM211" s="245" t="s">
        <v>191</v>
      </c>
      <c r="AN211" s="244"/>
      <c r="AO211" s="245" t="s">
        <v>191</v>
      </c>
      <c r="AP211" s="244"/>
      <c r="AQ211" s="245" t="s">
        <v>191</v>
      </c>
      <c r="AR211" s="244"/>
      <c r="AS211" s="245" t="s">
        <v>191</v>
      </c>
      <c r="AT211" s="244"/>
      <c r="AU211" s="245" t="s">
        <v>191</v>
      </c>
      <c r="AV211" s="244"/>
      <c r="AW211" s="245" t="s">
        <v>191</v>
      </c>
      <c r="AX211" s="244"/>
      <c r="AY211" s="245" t="s">
        <v>191</v>
      </c>
      <c r="AZ211" s="244"/>
      <c r="BA211" s="245" t="s">
        <v>191</v>
      </c>
      <c r="BB211" s="244"/>
      <c r="BC211" s="245" t="s">
        <v>191</v>
      </c>
      <c r="BD211" s="244"/>
      <c r="BE211" s="245" t="s">
        <v>191</v>
      </c>
      <c r="BF211" s="244"/>
      <c r="BG211" s="245" t="s">
        <v>191</v>
      </c>
      <c r="BH211" s="244"/>
      <c r="BI211" s="245" t="s">
        <v>191</v>
      </c>
      <c r="BJ211" s="244"/>
      <c r="BK211" s="245" t="s">
        <v>191</v>
      </c>
      <c r="BL211" s="244"/>
      <c r="BM211" s="245" t="s">
        <v>191</v>
      </c>
      <c r="BN211" s="244"/>
      <c r="BO211" s="245" t="s">
        <v>191</v>
      </c>
      <c r="BP211" s="244"/>
      <c r="BQ211" s="245" t="s">
        <v>191</v>
      </c>
      <c r="BR211" s="244"/>
      <c r="BS211" s="245" t="s">
        <v>191</v>
      </c>
      <c r="BT211" s="244"/>
      <c r="BU211" s="245" t="s">
        <v>191</v>
      </c>
      <c r="BV211" s="244"/>
      <c r="BW211" s="245" t="s">
        <v>191</v>
      </c>
      <c r="BX211" s="244"/>
      <c r="BY211" s="245" t="s">
        <v>191</v>
      </c>
      <c r="BZ211" s="244"/>
      <c r="CA211" s="245" t="s">
        <v>191</v>
      </c>
      <c r="CB211" s="244"/>
      <c r="CC211" s="245" t="s">
        <v>191</v>
      </c>
      <c r="CD211" s="244"/>
      <c r="CE211" s="245" t="s">
        <v>191</v>
      </c>
      <c r="CF211" s="244"/>
      <c r="CG211" s="245" t="s">
        <v>191</v>
      </c>
      <c r="CH211" s="244"/>
      <c r="CI211" s="245" t="s">
        <v>191</v>
      </c>
      <c r="CJ211" s="244"/>
      <c r="CK211" s="245" t="s">
        <v>191</v>
      </c>
      <c r="CL211" s="244"/>
      <c r="CM211" s="245" t="s">
        <v>191</v>
      </c>
      <c r="CN211" s="244"/>
      <c r="CO211" s="245" t="s">
        <v>191</v>
      </c>
      <c r="CP211" s="244"/>
      <c r="CQ211" s="245" t="s">
        <v>191</v>
      </c>
      <c r="CR211" s="244"/>
      <c r="CS211" s="245" t="s">
        <v>191</v>
      </c>
      <c r="CT211" s="244"/>
      <c r="CU211" s="245" t="s">
        <v>191</v>
      </c>
      <c r="CV211" s="244"/>
      <c r="CW211" s="245" t="s">
        <v>191</v>
      </c>
      <c r="CX211" s="244"/>
      <c r="CY211" s="245" t="s">
        <v>191</v>
      </c>
      <c r="CZ211" s="244"/>
      <c r="DA211" s="245" t="s">
        <v>191</v>
      </c>
      <c r="DB211" s="244"/>
      <c r="DC211" s="245" t="s">
        <v>191</v>
      </c>
      <c r="DD211" s="244"/>
      <c r="DE211" s="245" t="s">
        <v>191</v>
      </c>
      <c r="DF211" s="244"/>
      <c r="DG211" s="245" t="s">
        <v>191</v>
      </c>
      <c r="DH211" s="244"/>
      <c r="DI211" s="245" t="s">
        <v>191</v>
      </c>
      <c r="DJ211" s="244"/>
      <c r="DK211" s="245" t="s">
        <v>191</v>
      </c>
      <c r="DL211" s="244"/>
      <c r="DM211" s="245" t="s">
        <v>191</v>
      </c>
      <c r="DN211" s="244"/>
      <c r="DO211" s="245" t="s">
        <v>191</v>
      </c>
      <c r="DP211" s="244"/>
      <c r="DQ211" s="245" t="s">
        <v>191</v>
      </c>
      <c r="DR211" s="244"/>
      <c r="DS211" s="245" t="s">
        <v>191</v>
      </c>
      <c r="DT211" s="244"/>
      <c r="DU211" s="245" t="s">
        <v>191</v>
      </c>
      <c r="DV211" s="244"/>
      <c r="DW211" s="245" t="s">
        <v>191</v>
      </c>
      <c r="DX211" s="244"/>
      <c r="DY211" s="245" t="s">
        <v>191</v>
      </c>
      <c r="DZ211" s="244"/>
      <c r="EA211" s="245" t="s">
        <v>191</v>
      </c>
      <c r="EB211" s="244"/>
      <c r="EC211" s="245" t="s">
        <v>191</v>
      </c>
      <c r="ED211" s="244"/>
      <c r="EE211" s="245" t="s">
        <v>191</v>
      </c>
      <c r="EF211" s="244"/>
      <c r="EG211" s="245" t="s">
        <v>191</v>
      </c>
      <c r="EH211" s="244"/>
      <c r="EI211" s="245" t="s">
        <v>191</v>
      </c>
      <c r="EJ211" s="244"/>
      <c r="EK211" s="245" t="s">
        <v>191</v>
      </c>
      <c r="EL211" s="244"/>
      <c r="EM211" s="245" t="s">
        <v>191</v>
      </c>
      <c r="EN211" s="244"/>
      <c r="EO211" s="245" t="s">
        <v>191</v>
      </c>
      <c r="EP211" s="244"/>
      <c r="EQ211" s="245" t="s">
        <v>191</v>
      </c>
      <c r="ER211" s="244"/>
      <c r="ES211" s="245" t="s">
        <v>191</v>
      </c>
      <c r="ET211" s="244"/>
      <c r="EU211" s="245" t="s">
        <v>191</v>
      </c>
      <c r="EV211" s="244"/>
      <c r="EW211" s="245" t="s">
        <v>191</v>
      </c>
      <c r="EX211" s="244"/>
      <c r="EY211" s="245" t="s">
        <v>191</v>
      </c>
      <c r="EZ211" s="244"/>
      <c r="FA211" s="245" t="s">
        <v>191</v>
      </c>
      <c r="FB211" s="244"/>
      <c r="FC211" s="245" t="s">
        <v>191</v>
      </c>
      <c r="FD211" s="244"/>
      <c r="FE211" s="245" t="s">
        <v>191</v>
      </c>
      <c r="FF211" s="244"/>
      <c r="FG211" s="245" t="s">
        <v>191</v>
      </c>
      <c r="FH211" s="244"/>
      <c r="FI211" s="245" t="s">
        <v>191</v>
      </c>
      <c r="FJ211" s="244"/>
      <c r="FK211" s="245" t="s">
        <v>191</v>
      </c>
      <c r="FL211" s="244"/>
      <c r="FM211" s="245" t="s">
        <v>191</v>
      </c>
      <c r="FN211" s="244"/>
      <c r="FO211" s="245" t="s">
        <v>191</v>
      </c>
      <c r="FP211" s="244"/>
      <c r="FQ211" s="245" t="s">
        <v>191</v>
      </c>
      <c r="FR211" s="244"/>
      <c r="FS211" s="245" t="s">
        <v>191</v>
      </c>
      <c r="FT211" s="244"/>
      <c r="FU211" s="245" t="s">
        <v>191</v>
      </c>
      <c r="FV211" s="244"/>
      <c r="FW211" s="245" t="s">
        <v>191</v>
      </c>
      <c r="FX211" s="244"/>
      <c r="FY211" s="245" t="s">
        <v>191</v>
      </c>
      <c r="FZ211" s="244"/>
      <c r="GA211" s="245" t="s">
        <v>191</v>
      </c>
      <c r="GB211" s="244"/>
      <c r="GC211" s="245" t="s">
        <v>191</v>
      </c>
      <c r="GD211" s="244"/>
      <c r="GE211" s="245" t="s">
        <v>191</v>
      </c>
      <c r="GF211" s="244"/>
      <c r="GG211" s="245" t="s">
        <v>191</v>
      </c>
      <c r="GH211" s="244"/>
      <c r="GI211" s="245" t="s">
        <v>191</v>
      </c>
      <c r="GJ211" s="244"/>
      <c r="GK211" s="245" t="s">
        <v>191</v>
      </c>
      <c r="GL211" s="244"/>
      <c r="GM211" s="245" t="s">
        <v>191</v>
      </c>
      <c r="GN211" s="244"/>
      <c r="GO211" s="245" t="s">
        <v>191</v>
      </c>
      <c r="GP211" s="244"/>
      <c r="GQ211" s="245" t="s">
        <v>191</v>
      </c>
      <c r="GR211" s="244"/>
      <c r="GS211" s="245" t="s">
        <v>191</v>
      </c>
      <c r="GT211" s="244"/>
      <c r="GU211" s="245" t="s">
        <v>191</v>
      </c>
      <c r="GV211" s="244"/>
      <c r="GW211" s="245" t="s">
        <v>191</v>
      </c>
      <c r="GX211" s="244"/>
      <c r="GY211" s="245" t="s">
        <v>191</v>
      </c>
      <c r="GZ211" s="244"/>
      <c r="HA211" s="245" t="s">
        <v>191</v>
      </c>
      <c r="HB211" s="244"/>
      <c r="HC211" s="245" t="s">
        <v>191</v>
      </c>
      <c r="HD211" s="244"/>
      <c r="HE211" s="245" t="s">
        <v>191</v>
      </c>
      <c r="HF211" s="244"/>
      <c r="HG211" s="245" t="s">
        <v>191</v>
      </c>
      <c r="HH211" s="244"/>
      <c r="HI211" s="245" t="s">
        <v>191</v>
      </c>
      <c r="HJ211" s="244"/>
      <c r="HK211" s="245" t="s">
        <v>191</v>
      </c>
      <c r="HL211" s="244"/>
      <c r="HM211" s="245" t="s">
        <v>191</v>
      </c>
      <c r="HN211" s="244"/>
      <c r="HO211" s="245" t="s">
        <v>191</v>
      </c>
      <c r="HP211" s="244"/>
      <c r="HQ211" s="245" t="s">
        <v>191</v>
      </c>
      <c r="HR211" s="244"/>
      <c r="HS211" s="245" t="s">
        <v>191</v>
      </c>
      <c r="HT211" s="244"/>
      <c r="HU211" s="245" t="s">
        <v>191</v>
      </c>
      <c r="HV211" s="244"/>
      <c r="HW211" s="245" t="s">
        <v>191</v>
      </c>
      <c r="HX211" s="244"/>
      <c r="HY211" s="245" t="s">
        <v>191</v>
      </c>
      <c r="HZ211" s="244"/>
      <c r="IA211" s="245" t="s">
        <v>191</v>
      </c>
      <c r="IB211" s="244"/>
      <c r="IC211" s="245" t="s">
        <v>191</v>
      </c>
      <c r="ID211" s="244"/>
      <c r="IE211" s="245" t="s">
        <v>191</v>
      </c>
      <c r="IF211" s="244"/>
      <c r="IG211" s="245" t="s">
        <v>191</v>
      </c>
      <c r="IH211" s="244"/>
      <c r="II211" s="245" t="s">
        <v>191</v>
      </c>
    </row>
    <row r="212" spans="1:243" ht="15.75" customHeight="1" x14ac:dyDescent="0.2">
      <c r="A212" s="634"/>
      <c r="B212" s="628"/>
      <c r="C212" s="636"/>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4"/>
      <c r="B213" s="641"/>
      <c r="C213" s="643"/>
      <c r="D213" s="9" t="s">
        <v>11</v>
      </c>
      <c r="E213" s="510"/>
      <c r="F213" s="244"/>
      <c r="G213" s="245" t="s">
        <v>191</v>
      </c>
      <c r="H213" s="244"/>
      <c r="I213" s="245" t="s">
        <v>191</v>
      </c>
      <c r="J213" s="244"/>
      <c r="K213" s="245" t="s">
        <v>191</v>
      </c>
      <c r="L213" s="244"/>
      <c r="M213" s="245" t="s">
        <v>191</v>
      </c>
      <c r="N213" s="244"/>
      <c r="O213" s="245" t="s">
        <v>191</v>
      </c>
      <c r="P213" s="244"/>
      <c r="Q213" s="245" t="s">
        <v>191</v>
      </c>
      <c r="R213" s="244"/>
      <c r="S213" s="245" t="s">
        <v>191</v>
      </c>
      <c r="T213" s="244"/>
      <c r="U213" s="245" t="s">
        <v>191</v>
      </c>
      <c r="V213" s="244"/>
      <c r="W213" s="245" t="s">
        <v>191</v>
      </c>
      <c r="X213" s="244"/>
      <c r="Y213" s="245" t="s">
        <v>191</v>
      </c>
      <c r="Z213" s="244"/>
      <c r="AA213" s="245" t="s">
        <v>191</v>
      </c>
      <c r="AB213" s="244"/>
      <c r="AC213" s="245" t="s">
        <v>191</v>
      </c>
      <c r="AD213" s="244"/>
      <c r="AE213" s="245" t="s">
        <v>191</v>
      </c>
      <c r="AF213" s="244"/>
      <c r="AG213" s="245" t="s">
        <v>191</v>
      </c>
      <c r="AH213" s="244"/>
      <c r="AI213" s="245" t="s">
        <v>191</v>
      </c>
      <c r="AJ213" s="244"/>
      <c r="AK213" s="245" t="s">
        <v>191</v>
      </c>
      <c r="AL213" s="244"/>
      <c r="AM213" s="245" t="s">
        <v>191</v>
      </c>
      <c r="AN213" s="244"/>
      <c r="AO213" s="245" t="s">
        <v>191</v>
      </c>
      <c r="AP213" s="244"/>
      <c r="AQ213" s="245" t="s">
        <v>191</v>
      </c>
      <c r="AR213" s="244"/>
      <c r="AS213" s="245" t="s">
        <v>191</v>
      </c>
      <c r="AT213" s="244"/>
      <c r="AU213" s="245" t="s">
        <v>191</v>
      </c>
      <c r="AV213" s="244"/>
      <c r="AW213" s="245" t="s">
        <v>191</v>
      </c>
      <c r="AX213" s="244"/>
      <c r="AY213" s="245" t="s">
        <v>191</v>
      </c>
      <c r="AZ213" s="244"/>
      <c r="BA213" s="245" t="s">
        <v>191</v>
      </c>
      <c r="BB213" s="244"/>
      <c r="BC213" s="245" t="s">
        <v>191</v>
      </c>
      <c r="BD213" s="244"/>
      <c r="BE213" s="245" t="s">
        <v>191</v>
      </c>
      <c r="BF213" s="244"/>
      <c r="BG213" s="245" t="s">
        <v>191</v>
      </c>
      <c r="BH213" s="244"/>
      <c r="BI213" s="245" t="s">
        <v>191</v>
      </c>
      <c r="BJ213" s="244"/>
      <c r="BK213" s="245" t="s">
        <v>191</v>
      </c>
      <c r="BL213" s="244"/>
      <c r="BM213" s="245" t="s">
        <v>191</v>
      </c>
      <c r="BN213" s="244"/>
      <c r="BO213" s="245" t="s">
        <v>191</v>
      </c>
      <c r="BP213" s="244"/>
      <c r="BQ213" s="245" t="s">
        <v>191</v>
      </c>
      <c r="BR213" s="244"/>
      <c r="BS213" s="245" t="s">
        <v>191</v>
      </c>
      <c r="BT213" s="244"/>
      <c r="BU213" s="245" t="s">
        <v>191</v>
      </c>
      <c r="BV213" s="244"/>
      <c r="BW213" s="245" t="s">
        <v>191</v>
      </c>
      <c r="BX213" s="244"/>
      <c r="BY213" s="245" t="s">
        <v>191</v>
      </c>
      <c r="BZ213" s="244"/>
      <c r="CA213" s="245" t="s">
        <v>191</v>
      </c>
      <c r="CB213" s="244"/>
      <c r="CC213" s="245" t="s">
        <v>191</v>
      </c>
      <c r="CD213" s="244"/>
      <c r="CE213" s="245" t="s">
        <v>191</v>
      </c>
      <c r="CF213" s="244"/>
      <c r="CG213" s="245" t="s">
        <v>191</v>
      </c>
      <c r="CH213" s="244"/>
      <c r="CI213" s="245" t="s">
        <v>191</v>
      </c>
      <c r="CJ213" s="244"/>
      <c r="CK213" s="245" t="s">
        <v>191</v>
      </c>
      <c r="CL213" s="244"/>
      <c r="CM213" s="245" t="s">
        <v>191</v>
      </c>
      <c r="CN213" s="244"/>
      <c r="CO213" s="245" t="s">
        <v>191</v>
      </c>
      <c r="CP213" s="244"/>
      <c r="CQ213" s="245" t="s">
        <v>191</v>
      </c>
      <c r="CR213" s="244"/>
      <c r="CS213" s="245" t="s">
        <v>191</v>
      </c>
      <c r="CT213" s="244"/>
      <c r="CU213" s="245" t="s">
        <v>191</v>
      </c>
      <c r="CV213" s="244"/>
      <c r="CW213" s="245" t="s">
        <v>191</v>
      </c>
      <c r="CX213" s="244"/>
      <c r="CY213" s="245" t="s">
        <v>191</v>
      </c>
      <c r="CZ213" s="244"/>
      <c r="DA213" s="245" t="s">
        <v>191</v>
      </c>
      <c r="DB213" s="244"/>
      <c r="DC213" s="245" t="s">
        <v>191</v>
      </c>
      <c r="DD213" s="244"/>
      <c r="DE213" s="245" t="s">
        <v>191</v>
      </c>
      <c r="DF213" s="244"/>
      <c r="DG213" s="245" t="s">
        <v>191</v>
      </c>
      <c r="DH213" s="244"/>
      <c r="DI213" s="245" t="s">
        <v>191</v>
      </c>
      <c r="DJ213" s="244"/>
      <c r="DK213" s="245" t="s">
        <v>191</v>
      </c>
      <c r="DL213" s="244"/>
      <c r="DM213" s="245" t="s">
        <v>191</v>
      </c>
      <c r="DN213" s="244"/>
      <c r="DO213" s="245" t="s">
        <v>191</v>
      </c>
      <c r="DP213" s="244"/>
      <c r="DQ213" s="245" t="s">
        <v>191</v>
      </c>
      <c r="DR213" s="244"/>
      <c r="DS213" s="245" t="s">
        <v>191</v>
      </c>
      <c r="DT213" s="244"/>
      <c r="DU213" s="245" t="s">
        <v>191</v>
      </c>
      <c r="DV213" s="244"/>
      <c r="DW213" s="245" t="s">
        <v>191</v>
      </c>
      <c r="DX213" s="244"/>
      <c r="DY213" s="245" t="s">
        <v>191</v>
      </c>
      <c r="DZ213" s="244"/>
      <c r="EA213" s="245" t="s">
        <v>191</v>
      </c>
      <c r="EB213" s="244"/>
      <c r="EC213" s="245" t="s">
        <v>191</v>
      </c>
      <c r="ED213" s="244"/>
      <c r="EE213" s="245" t="s">
        <v>191</v>
      </c>
      <c r="EF213" s="244"/>
      <c r="EG213" s="245" t="s">
        <v>191</v>
      </c>
      <c r="EH213" s="244"/>
      <c r="EI213" s="245" t="s">
        <v>191</v>
      </c>
      <c r="EJ213" s="244"/>
      <c r="EK213" s="245" t="s">
        <v>191</v>
      </c>
      <c r="EL213" s="244"/>
      <c r="EM213" s="245" t="s">
        <v>191</v>
      </c>
      <c r="EN213" s="244"/>
      <c r="EO213" s="245" t="s">
        <v>191</v>
      </c>
      <c r="EP213" s="244"/>
      <c r="EQ213" s="245" t="s">
        <v>191</v>
      </c>
      <c r="ER213" s="244"/>
      <c r="ES213" s="245" t="s">
        <v>191</v>
      </c>
      <c r="ET213" s="244"/>
      <c r="EU213" s="245" t="s">
        <v>191</v>
      </c>
      <c r="EV213" s="244"/>
      <c r="EW213" s="245" t="s">
        <v>191</v>
      </c>
      <c r="EX213" s="244"/>
      <c r="EY213" s="245" t="s">
        <v>191</v>
      </c>
      <c r="EZ213" s="244"/>
      <c r="FA213" s="245" t="s">
        <v>191</v>
      </c>
      <c r="FB213" s="244"/>
      <c r="FC213" s="245" t="s">
        <v>191</v>
      </c>
      <c r="FD213" s="244"/>
      <c r="FE213" s="245" t="s">
        <v>191</v>
      </c>
      <c r="FF213" s="244"/>
      <c r="FG213" s="245" t="s">
        <v>191</v>
      </c>
      <c r="FH213" s="244"/>
      <c r="FI213" s="245" t="s">
        <v>191</v>
      </c>
      <c r="FJ213" s="244"/>
      <c r="FK213" s="245" t="s">
        <v>191</v>
      </c>
      <c r="FL213" s="244"/>
      <c r="FM213" s="245" t="s">
        <v>191</v>
      </c>
      <c r="FN213" s="244"/>
      <c r="FO213" s="245" t="s">
        <v>191</v>
      </c>
      <c r="FP213" s="244"/>
      <c r="FQ213" s="245" t="s">
        <v>191</v>
      </c>
      <c r="FR213" s="244"/>
      <c r="FS213" s="245" t="s">
        <v>191</v>
      </c>
      <c r="FT213" s="244"/>
      <c r="FU213" s="245" t="s">
        <v>191</v>
      </c>
      <c r="FV213" s="244"/>
      <c r="FW213" s="245" t="s">
        <v>191</v>
      </c>
      <c r="FX213" s="244"/>
      <c r="FY213" s="245" t="s">
        <v>191</v>
      </c>
      <c r="FZ213" s="244"/>
      <c r="GA213" s="245" t="s">
        <v>191</v>
      </c>
      <c r="GB213" s="244"/>
      <c r="GC213" s="245" t="s">
        <v>191</v>
      </c>
      <c r="GD213" s="244"/>
      <c r="GE213" s="245" t="s">
        <v>191</v>
      </c>
      <c r="GF213" s="244"/>
      <c r="GG213" s="245" t="s">
        <v>191</v>
      </c>
      <c r="GH213" s="244"/>
      <c r="GI213" s="245" t="s">
        <v>191</v>
      </c>
      <c r="GJ213" s="244"/>
      <c r="GK213" s="245" t="s">
        <v>191</v>
      </c>
      <c r="GL213" s="244"/>
      <c r="GM213" s="245" t="s">
        <v>191</v>
      </c>
      <c r="GN213" s="244"/>
      <c r="GO213" s="245" t="s">
        <v>191</v>
      </c>
      <c r="GP213" s="244"/>
      <c r="GQ213" s="245" t="s">
        <v>191</v>
      </c>
      <c r="GR213" s="244"/>
      <c r="GS213" s="245" t="s">
        <v>191</v>
      </c>
      <c r="GT213" s="244"/>
      <c r="GU213" s="245" t="s">
        <v>191</v>
      </c>
      <c r="GV213" s="244"/>
      <c r="GW213" s="245" t="s">
        <v>191</v>
      </c>
      <c r="GX213" s="244"/>
      <c r="GY213" s="245" t="s">
        <v>191</v>
      </c>
      <c r="GZ213" s="244"/>
      <c r="HA213" s="245" t="s">
        <v>191</v>
      </c>
      <c r="HB213" s="244"/>
      <c r="HC213" s="245" t="s">
        <v>191</v>
      </c>
      <c r="HD213" s="244"/>
      <c r="HE213" s="245" t="s">
        <v>191</v>
      </c>
      <c r="HF213" s="244"/>
      <c r="HG213" s="245" t="s">
        <v>191</v>
      </c>
      <c r="HH213" s="244"/>
      <c r="HI213" s="245" t="s">
        <v>191</v>
      </c>
      <c r="HJ213" s="244"/>
      <c r="HK213" s="245" t="s">
        <v>191</v>
      </c>
      <c r="HL213" s="244"/>
      <c r="HM213" s="245" t="s">
        <v>191</v>
      </c>
      <c r="HN213" s="244"/>
      <c r="HO213" s="245" t="s">
        <v>191</v>
      </c>
      <c r="HP213" s="244"/>
      <c r="HQ213" s="245" t="s">
        <v>191</v>
      </c>
      <c r="HR213" s="244"/>
      <c r="HS213" s="245" t="s">
        <v>191</v>
      </c>
      <c r="HT213" s="244"/>
      <c r="HU213" s="245" t="s">
        <v>191</v>
      </c>
      <c r="HV213" s="244"/>
      <c r="HW213" s="245" t="s">
        <v>191</v>
      </c>
      <c r="HX213" s="244"/>
      <c r="HY213" s="245" t="s">
        <v>191</v>
      </c>
      <c r="HZ213" s="244"/>
      <c r="IA213" s="245" t="s">
        <v>191</v>
      </c>
      <c r="IB213" s="244"/>
      <c r="IC213" s="245" t="s">
        <v>191</v>
      </c>
      <c r="ID213" s="244"/>
      <c r="IE213" s="245" t="s">
        <v>191</v>
      </c>
      <c r="IF213" s="244"/>
      <c r="IG213" s="245" t="s">
        <v>191</v>
      </c>
      <c r="IH213" s="244"/>
      <c r="II213" s="245" t="s">
        <v>191</v>
      </c>
    </row>
    <row r="214" spans="1:243" ht="15.75" customHeight="1" x14ac:dyDescent="0.2">
      <c r="A214" s="634"/>
      <c r="B214" s="640" t="s">
        <v>15</v>
      </c>
      <c r="C214" s="642">
        <v>44778</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v>0</v>
      </c>
      <c r="W214" s="239"/>
      <c r="X214" s="238">
        <v>0</v>
      </c>
      <c r="Y214" s="239"/>
      <c r="Z214" s="238">
        <v>0</v>
      </c>
      <c r="AA214" s="239"/>
      <c r="AB214" s="238">
        <v>0</v>
      </c>
      <c r="AC214" s="239"/>
      <c r="AD214" s="238">
        <v>0</v>
      </c>
      <c r="AE214" s="239"/>
      <c r="AF214" s="238">
        <v>0</v>
      </c>
      <c r="AG214" s="239"/>
      <c r="AH214" s="238">
        <v>0</v>
      </c>
      <c r="AI214" s="239"/>
      <c r="AJ214" s="238">
        <v>0</v>
      </c>
      <c r="AK214" s="239"/>
      <c r="AL214" s="238">
        <v>0</v>
      </c>
      <c r="AM214" s="239"/>
      <c r="AN214" s="238">
        <v>0</v>
      </c>
      <c r="AO214" s="239"/>
      <c r="AP214" s="238">
        <v>0</v>
      </c>
      <c r="AQ214" s="239"/>
      <c r="AR214" s="238">
        <v>0</v>
      </c>
      <c r="AS214" s="239"/>
      <c r="AT214" s="238">
        <v>0</v>
      </c>
      <c r="AU214" s="239"/>
      <c r="AV214" s="238">
        <v>0</v>
      </c>
      <c r="AW214" s="239"/>
      <c r="AX214" s="238">
        <v>0</v>
      </c>
      <c r="AY214" s="239"/>
      <c r="AZ214" s="238">
        <v>0</v>
      </c>
      <c r="BA214" s="239"/>
      <c r="BB214" s="238">
        <v>0</v>
      </c>
      <c r="BC214" s="239"/>
      <c r="BD214" s="238">
        <v>0</v>
      </c>
      <c r="BE214" s="239"/>
      <c r="BF214" s="238">
        <v>0</v>
      </c>
      <c r="BG214" s="239"/>
      <c r="BH214" s="238">
        <v>0</v>
      </c>
      <c r="BI214" s="239"/>
      <c r="BJ214" s="238">
        <v>0</v>
      </c>
      <c r="BK214" s="239"/>
      <c r="BL214" s="238">
        <v>0</v>
      </c>
      <c r="BM214" s="239"/>
      <c r="BN214" s="238">
        <v>0</v>
      </c>
      <c r="BO214" s="239"/>
      <c r="BP214" s="238">
        <v>0</v>
      </c>
      <c r="BQ214" s="239"/>
      <c r="BR214" s="238">
        <v>0</v>
      </c>
      <c r="BS214" s="239"/>
      <c r="BT214" s="238">
        <v>0</v>
      </c>
      <c r="BU214" s="239"/>
      <c r="BV214" s="238">
        <v>0</v>
      </c>
      <c r="BW214" s="239"/>
      <c r="BX214" s="238">
        <v>0</v>
      </c>
      <c r="BY214" s="239"/>
      <c r="BZ214" s="238">
        <v>0</v>
      </c>
      <c r="CA214" s="239"/>
      <c r="CB214" s="238">
        <v>0</v>
      </c>
      <c r="CC214" s="239"/>
      <c r="CD214" s="238">
        <v>0</v>
      </c>
      <c r="CE214" s="239"/>
      <c r="CF214" s="238">
        <v>0</v>
      </c>
      <c r="CG214" s="239"/>
      <c r="CH214" s="238">
        <v>0</v>
      </c>
      <c r="CI214" s="239"/>
      <c r="CJ214" s="238">
        <v>0</v>
      </c>
      <c r="CK214" s="239"/>
      <c r="CL214" s="238">
        <v>0</v>
      </c>
      <c r="CM214" s="239"/>
      <c r="CN214" s="238">
        <v>0</v>
      </c>
      <c r="CO214" s="239"/>
      <c r="CP214" s="238">
        <v>0</v>
      </c>
      <c r="CQ214" s="239"/>
      <c r="CR214" s="238">
        <v>0</v>
      </c>
      <c r="CS214" s="239"/>
      <c r="CT214" s="238">
        <v>0</v>
      </c>
      <c r="CU214" s="239"/>
      <c r="CV214" s="238">
        <v>0</v>
      </c>
      <c r="CW214" s="239"/>
      <c r="CX214" s="238">
        <v>0</v>
      </c>
      <c r="CY214" s="239"/>
      <c r="CZ214" s="238">
        <v>0</v>
      </c>
      <c r="DA214" s="239"/>
      <c r="DB214" s="238">
        <v>0</v>
      </c>
      <c r="DC214" s="239"/>
      <c r="DD214" s="238">
        <v>0</v>
      </c>
      <c r="DE214" s="239"/>
      <c r="DF214" s="238">
        <v>0</v>
      </c>
      <c r="DG214" s="239"/>
      <c r="DH214" s="238">
        <v>0</v>
      </c>
      <c r="DI214" s="239"/>
      <c r="DJ214" s="238">
        <v>0</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4"/>
      <c r="B215" s="628"/>
      <c r="C215" s="636"/>
      <c r="D215" s="8" t="s">
        <v>6</v>
      </c>
      <c r="E215" s="504"/>
      <c r="F215" s="240"/>
      <c r="G215" s="241" t="s">
        <v>191</v>
      </c>
      <c r="H215" s="240"/>
      <c r="I215" s="241" t="s">
        <v>191</v>
      </c>
      <c r="J215" s="240"/>
      <c r="K215" s="241" t="s">
        <v>191</v>
      </c>
      <c r="L215" s="240"/>
      <c r="M215" s="241" t="s">
        <v>191</v>
      </c>
      <c r="N215" s="240"/>
      <c r="O215" s="241" t="s">
        <v>191</v>
      </c>
      <c r="P215" s="240"/>
      <c r="Q215" s="241" t="s">
        <v>191</v>
      </c>
      <c r="R215" s="240"/>
      <c r="S215" s="241" t="s">
        <v>191</v>
      </c>
      <c r="T215" s="240"/>
      <c r="U215" s="241" t="s">
        <v>191</v>
      </c>
      <c r="V215" s="240"/>
      <c r="W215" s="241" t="s">
        <v>191</v>
      </c>
      <c r="X215" s="240"/>
      <c r="Y215" s="241" t="s">
        <v>191</v>
      </c>
      <c r="Z215" s="240"/>
      <c r="AA215" s="241" t="s">
        <v>191</v>
      </c>
      <c r="AB215" s="240"/>
      <c r="AC215" s="241" t="s">
        <v>191</v>
      </c>
      <c r="AD215" s="240"/>
      <c r="AE215" s="241" t="s">
        <v>191</v>
      </c>
      <c r="AF215" s="240"/>
      <c r="AG215" s="241" t="s">
        <v>191</v>
      </c>
      <c r="AH215" s="240"/>
      <c r="AI215" s="241" t="s">
        <v>191</v>
      </c>
      <c r="AJ215" s="240"/>
      <c r="AK215" s="241" t="s">
        <v>191</v>
      </c>
      <c r="AL215" s="240"/>
      <c r="AM215" s="241" t="s">
        <v>191</v>
      </c>
      <c r="AN215" s="240"/>
      <c r="AO215" s="241" t="s">
        <v>191</v>
      </c>
      <c r="AP215" s="240"/>
      <c r="AQ215" s="241" t="s">
        <v>191</v>
      </c>
      <c r="AR215" s="240"/>
      <c r="AS215" s="241" t="s">
        <v>191</v>
      </c>
      <c r="AT215" s="240"/>
      <c r="AU215" s="241" t="s">
        <v>191</v>
      </c>
      <c r="AV215" s="240"/>
      <c r="AW215" s="241" t="s">
        <v>191</v>
      </c>
      <c r="AX215" s="240"/>
      <c r="AY215" s="241" t="s">
        <v>191</v>
      </c>
      <c r="AZ215" s="240"/>
      <c r="BA215" s="241" t="s">
        <v>191</v>
      </c>
      <c r="BB215" s="240"/>
      <c r="BC215" s="241" t="s">
        <v>191</v>
      </c>
      <c r="BD215" s="240"/>
      <c r="BE215" s="241" t="s">
        <v>191</v>
      </c>
      <c r="BF215" s="240"/>
      <c r="BG215" s="241" t="s">
        <v>191</v>
      </c>
      <c r="BH215" s="240"/>
      <c r="BI215" s="241" t="s">
        <v>191</v>
      </c>
      <c r="BJ215" s="240"/>
      <c r="BK215" s="241" t="s">
        <v>191</v>
      </c>
      <c r="BL215" s="240"/>
      <c r="BM215" s="241" t="s">
        <v>191</v>
      </c>
      <c r="BN215" s="240"/>
      <c r="BO215" s="241" t="s">
        <v>191</v>
      </c>
      <c r="BP215" s="240"/>
      <c r="BQ215" s="241" t="s">
        <v>191</v>
      </c>
      <c r="BR215" s="240"/>
      <c r="BS215" s="241" t="s">
        <v>191</v>
      </c>
      <c r="BT215" s="240"/>
      <c r="BU215" s="241" t="s">
        <v>191</v>
      </c>
      <c r="BV215" s="240"/>
      <c r="BW215" s="241" t="s">
        <v>191</v>
      </c>
      <c r="BX215" s="240"/>
      <c r="BY215" s="241" t="s">
        <v>191</v>
      </c>
      <c r="BZ215" s="240"/>
      <c r="CA215" s="241" t="s">
        <v>191</v>
      </c>
      <c r="CB215" s="240"/>
      <c r="CC215" s="241" t="s">
        <v>191</v>
      </c>
      <c r="CD215" s="240"/>
      <c r="CE215" s="241" t="s">
        <v>191</v>
      </c>
      <c r="CF215" s="240"/>
      <c r="CG215" s="241" t="s">
        <v>191</v>
      </c>
      <c r="CH215" s="240"/>
      <c r="CI215" s="241" t="s">
        <v>191</v>
      </c>
      <c r="CJ215" s="240"/>
      <c r="CK215" s="241" t="s">
        <v>191</v>
      </c>
      <c r="CL215" s="240"/>
      <c r="CM215" s="241" t="s">
        <v>191</v>
      </c>
      <c r="CN215" s="240"/>
      <c r="CO215" s="241" t="s">
        <v>191</v>
      </c>
      <c r="CP215" s="240"/>
      <c r="CQ215" s="241" t="s">
        <v>191</v>
      </c>
      <c r="CR215" s="240"/>
      <c r="CS215" s="241" t="s">
        <v>191</v>
      </c>
      <c r="CT215" s="240"/>
      <c r="CU215" s="241" t="s">
        <v>191</v>
      </c>
      <c r="CV215" s="240"/>
      <c r="CW215" s="241" t="s">
        <v>191</v>
      </c>
      <c r="CX215" s="240"/>
      <c r="CY215" s="241" t="s">
        <v>191</v>
      </c>
      <c r="CZ215" s="240"/>
      <c r="DA215" s="241" t="s">
        <v>191</v>
      </c>
      <c r="DB215" s="240"/>
      <c r="DC215" s="241" t="s">
        <v>191</v>
      </c>
      <c r="DD215" s="240"/>
      <c r="DE215" s="241" t="s">
        <v>191</v>
      </c>
      <c r="DF215" s="240"/>
      <c r="DG215" s="241" t="s">
        <v>191</v>
      </c>
      <c r="DH215" s="240"/>
      <c r="DI215" s="241" t="s">
        <v>191</v>
      </c>
      <c r="DJ215" s="240"/>
      <c r="DK215" s="241" t="s">
        <v>191</v>
      </c>
      <c r="DL215" s="240"/>
      <c r="DM215" s="241" t="s">
        <v>191</v>
      </c>
      <c r="DN215" s="240"/>
      <c r="DO215" s="241" t="s">
        <v>191</v>
      </c>
      <c r="DP215" s="240"/>
      <c r="DQ215" s="241" t="s">
        <v>191</v>
      </c>
      <c r="DR215" s="240"/>
      <c r="DS215" s="241" t="s">
        <v>191</v>
      </c>
      <c r="DT215" s="240"/>
      <c r="DU215" s="241" t="s">
        <v>191</v>
      </c>
      <c r="DV215" s="240"/>
      <c r="DW215" s="241" t="s">
        <v>191</v>
      </c>
      <c r="DX215" s="240"/>
      <c r="DY215" s="241" t="s">
        <v>191</v>
      </c>
      <c r="DZ215" s="240"/>
      <c r="EA215" s="241" t="s">
        <v>191</v>
      </c>
      <c r="EB215" s="240"/>
      <c r="EC215" s="241" t="s">
        <v>191</v>
      </c>
      <c r="ED215" s="240"/>
      <c r="EE215" s="241" t="s">
        <v>191</v>
      </c>
      <c r="EF215" s="240"/>
      <c r="EG215" s="241" t="s">
        <v>191</v>
      </c>
      <c r="EH215" s="240"/>
      <c r="EI215" s="241" t="s">
        <v>191</v>
      </c>
      <c r="EJ215" s="240"/>
      <c r="EK215" s="241" t="s">
        <v>191</v>
      </c>
      <c r="EL215" s="240"/>
      <c r="EM215" s="241" t="s">
        <v>191</v>
      </c>
      <c r="EN215" s="240"/>
      <c r="EO215" s="241" t="s">
        <v>191</v>
      </c>
      <c r="EP215" s="240"/>
      <c r="EQ215" s="241" t="s">
        <v>191</v>
      </c>
      <c r="ER215" s="240"/>
      <c r="ES215" s="241" t="s">
        <v>191</v>
      </c>
      <c r="ET215" s="240"/>
      <c r="EU215" s="241" t="s">
        <v>191</v>
      </c>
      <c r="EV215" s="240"/>
      <c r="EW215" s="241" t="s">
        <v>191</v>
      </c>
      <c r="EX215" s="240"/>
      <c r="EY215" s="241" t="s">
        <v>191</v>
      </c>
      <c r="EZ215" s="240"/>
      <c r="FA215" s="241" t="s">
        <v>191</v>
      </c>
      <c r="FB215" s="240"/>
      <c r="FC215" s="241" t="s">
        <v>191</v>
      </c>
      <c r="FD215" s="240"/>
      <c r="FE215" s="241" t="s">
        <v>191</v>
      </c>
      <c r="FF215" s="240"/>
      <c r="FG215" s="241" t="s">
        <v>191</v>
      </c>
      <c r="FH215" s="240"/>
      <c r="FI215" s="241" t="s">
        <v>191</v>
      </c>
      <c r="FJ215" s="240"/>
      <c r="FK215" s="241" t="s">
        <v>191</v>
      </c>
      <c r="FL215" s="240"/>
      <c r="FM215" s="241" t="s">
        <v>191</v>
      </c>
      <c r="FN215" s="240"/>
      <c r="FO215" s="241" t="s">
        <v>191</v>
      </c>
      <c r="FP215" s="240"/>
      <c r="FQ215" s="241" t="s">
        <v>191</v>
      </c>
      <c r="FR215" s="240"/>
      <c r="FS215" s="241" t="s">
        <v>191</v>
      </c>
      <c r="FT215" s="240"/>
      <c r="FU215" s="241" t="s">
        <v>191</v>
      </c>
      <c r="FV215" s="240"/>
      <c r="FW215" s="241" t="s">
        <v>191</v>
      </c>
      <c r="FX215" s="240"/>
      <c r="FY215" s="241" t="s">
        <v>191</v>
      </c>
      <c r="FZ215" s="240"/>
      <c r="GA215" s="241" t="s">
        <v>191</v>
      </c>
      <c r="GB215" s="240"/>
      <c r="GC215" s="241" t="s">
        <v>191</v>
      </c>
      <c r="GD215" s="240"/>
      <c r="GE215" s="241" t="s">
        <v>191</v>
      </c>
      <c r="GF215" s="240"/>
      <c r="GG215" s="241" t="s">
        <v>191</v>
      </c>
      <c r="GH215" s="240"/>
      <c r="GI215" s="241" t="s">
        <v>191</v>
      </c>
      <c r="GJ215" s="240"/>
      <c r="GK215" s="241" t="s">
        <v>191</v>
      </c>
      <c r="GL215" s="240"/>
      <c r="GM215" s="241" t="s">
        <v>191</v>
      </c>
      <c r="GN215" s="240"/>
      <c r="GO215" s="241" t="s">
        <v>191</v>
      </c>
      <c r="GP215" s="240"/>
      <c r="GQ215" s="241" t="s">
        <v>191</v>
      </c>
      <c r="GR215" s="240"/>
      <c r="GS215" s="241" t="s">
        <v>191</v>
      </c>
      <c r="GT215" s="240"/>
      <c r="GU215" s="241" t="s">
        <v>191</v>
      </c>
      <c r="GV215" s="240"/>
      <c r="GW215" s="241" t="s">
        <v>191</v>
      </c>
      <c r="GX215" s="240"/>
      <c r="GY215" s="241" t="s">
        <v>191</v>
      </c>
      <c r="GZ215" s="240"/>
      <c r="HA215" s="241" t="s">
        <v>191</v>
      </c>
      <c r="HB215" s="240"/>
      <c r="HC215" s="241" t="s">
        <v>191</v>
      </c>
      <c r="HD215" s="240"/>
      <c r="HE215" s="241" t="s">
        <v>191</v>
      </c>
      <c r="HF215" s="240"/>
      <c r="HG215" s="241" t="s">
        <v>191</v>
      </c>
      <c r="HH215" s="240"/>
      <c r="HI215" s="241" t="s">
        <v>191</v>
      </c>
      <c r="HJ215" s="240"/>
      <c r="HK215" s="241" t="s">
        <v>191</v>
      </c>
      <c r="HL215" s="240"/>
      <c r="HM215" s="241" t="s">
        <v>191</v>
      </c>
      <c r="HN215" s="240"/>
      <c r="HO215" s="241" t="s">
        <v>191</v>
      </c>
      <c r="HP215" s="240"/>
      <c r="HQ215" s="241" t="s">
        <v>191</v>
      </c>
      <c r="HR215" s="240"/>
      <c r="HS215" s="241" t="s">
        <v>191</v>
      </c>
      <c r="HT215" s="240"/>
      <c r="HU215" s="241" t="s">
        <v>191</v>
      </c>
      <c r="HV215" s="240"/>
      <c r="HW215" s="241" t="s">
        <v>191</v>
      </c>
      <c r="HX215" s="240"/>
      <c r="HY215" s="241" t="s">
        <v>191</v>
      </c>
      <c r="HZ215" s="240"/>
      <c r="IA215" s="241" t="s">
        <v>191</v>
      </c>
      <c r="IB215" s="240"/>
      <c r="IC215" s="241" t="s">
        <v>191</v>
      </c>
      <c r="ID215" s="240"/>
      <c r="IE215" s="241" t="s">
        <v>191</v>
      </c>
      <c r="IF215" s="240"/>
      <c r="IG215" s="241" t="s">
        <v>191</v>
      </c>
      <c r="IH215" s="240"/>
      <c r="II215" s="241" t="s">
        <v>191</v>
      </c>
    </row>
    <row r="216" spans="1:243" ht="15.75" customHeight="1" x14ac:dyDescent="0.2">
      <c r="A216" s="634"/>
      <c r="B216" s="628"/>
      <c r="C216" s="636"/>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v>0</v>
      </c>
      <c r="W216" s="243"/>
      <c r="X216" s="242">
        <v>0</v>
      </c>
      <c r="Y216" s="243"/>
      <c r="Z216" s="242">
        <v>0</v>
      </c>
      <c r="AA216" s="243"/>
      <c r="AB216" s="242">
        <v>0</v>
      </c>
      <c r="AC216" s="243"/>
      <c r="AD216" s="242">
        <v>0</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v>0</v>
      </c>
      <c r="AW216" s="243"/>
      <c r="AX216" s="242">
        <v>0</v>
      </c>
      <c r="AY216" s="243"/>
      <c r="AZ216" s="242">
        <v>0</v>
      </c>
      <c r="BA216" s="243"/>
      <c r="BB216" s="242">
        <v>0</v>
      </c>
      <c r="BC216" s="243"/>
      <c r="BD216" s="242">
        <v>0</v>
      </c>
      <c r="BE216" s="243"/>
      <c r="BF216" s="242">
        <v>0</v>
      </c>
      <c r="BG216" s="243"/>
      <c r="BH216" s="242">
        <v>0</v>
      </c>
      <c r="BI216" s="243"/>
      <c r="BJ216" s="242">
        <v>0</v>
      </c>
      <c r="BK216" s="243"/>
      <c r="BL216" s="242">
        <v>0</v>
      </c>
      <c r="BM216" s="243"/>
      <c r="BN216" s="242">
        <v>0</v>
      </c>
      <c r="BO216" s="243"/>
      <c r="BP216" s="242">
        <v>0</v>
      </c>
      <c r="BQ216" s="243"/>
      <c r="BR216" s="242">
        <v>0</v>
      </c>
      <c r="BS216" s="243"/>
      <c r="BT216" s="242">
        <v>0</v>
      </c>
      <c r="BU216" s="243"/>
      <c r="BV216" s="242">
        <v>0</v>
      </c>
      <c r="BW216" s="243"/>
      <c r="BX216" s="242">
        <v>0</v>
      </c>
      <c r="BY216" s="243"/>
      <c r="BZ216" s="242">
        <v>0</v>
      </c>
      <c r="CA216" s="243"/>
      <c r="CB216" s="242">
        <v>0</v>
      </c>
      <c r="CC216" s="243"/>
      <c r="CD216" s="242">
        <v>0</v>
      </c>
      <c r="CE216" s="243"/>
      <c r="CF216" s="242">
        <v>0</v>
      </c>
      <c r="CG216" s="243"/>
      <c r="CH216" s="242">
        <v>0</v>
      </c>
      <c r="CI216" s="243"/>
      <c r="CJ216" s="242">
        <v>0</v>
      </c>
      <c r="CK216" s="243"/>
      <c r="CL216" s="242">
        <v>0</v>
      </c>
      <c r="CM216" s="243"/>
      <c r="CN216" s="242">
        <v>0</v>
      </c>
      <c r="CO216" s="243"/>
      <c r="CP216" s="242">
        <v>0</v>
      </c>
      <c r="CQ216" s="243"/>
      <c r="CR216" s="242">
        <v>0</v>
      </c>
      <c r="CS216" s="243"/>
      <c r="CT216" s="242">
        <v>0</v>
      </c>
      <c r="CU216" s="243"/>
      <c r="CV216" s="242">
        <v>0</v>
      </c>
      <c r="CW216" s="243"/>
      <c r="CX216" s="242">
        <v>0</v>
      </c>
      <c r="CY216" s="243"/>
      <c r="CZ216" s="242">
        <v>0</v>
      </c>
      <c r="DA216" s="243"/>
      <c r="DB216" s="242">
        <v>0</v>
      </c>
      <c r="DC216" s="243"/>
      <c r="DD216" s="242">
        <v>0</v>
      </c>
      <c r="DE216" s="243"/>
      <c r="DF216" s="242">
        <v>0</v>
      </c>
      <c r="DG216" s="243"/>
      <c r="DH216" s="242">
        <v>0</v>
      </c>
      <c r="DI216" s="243"/>
      <c r="DJ216" s="242">
        <v>0</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4"/>
      <c r="B217" s="628"/>
      <c r="C217" s="636"/>
      <c r="D217" s="9">
        <v>0</v>
      </c>
      <c r="E217" s="506"/>
      <c r="F217" s="244"/>
      <c r="G217" s="245" t="s">
        <v>191</v>
      </c>
      <c r="H217" s="244"/>
      <c r="I217" s="245" t="s">
        <v>191</v>
      </c>
      <c r="J217" s="244"/>
      <c r="K217" s="245" t="s">
        <v>191</v>
      </c>
      <c r="L217" s="244"/>
      <c r="M217" s="245" t="s">
        <v>191</v>
      </c>
      <c r="N217" s="244"/>
      <c r="O217" s="245" t="s">
        <v>191</v>
      </c>
      <c r="P217" s="244"/>
      <c r="Q217" s="245" t="s">
        <v>191</v>
      </c>
      <c r="R217" s="244"/>
      <c r="S217" s="245" t="s">
        <v>191</v>
      </c>
      <c r="T217" s="244"/>
      <c r="U217" s="245" t="s">
        <v>191</v>
      </c>
      <c r="V217" s="244"/>
      <c r="W217" s="245" t="s">
        <v>191</v>
      </c>
      <c r="X217" s="244"/>
      <c r="Y217" s="245" t="s">
        <v>191</v>
      </c>
      <c r="Z217" s="244"/>
      <c r="AA217" s="245" t="s">
        <v>191</v>
      </c>
      <c r="AB217" s="244"/>
      <c r="AC217" s="245" t="s">
        <v>191</v>
      </c>
      <c r="AD217" s="244"/>
      <c r="AE217" s="245" t="s">
        <v>191</v>
      </c>
      <c r="AF217" s="244"/>
      <c r="AG217" s="245" t="s">
        <v>191</v>
      </c>
      <c r="AH217" s="244"/>
      <c r="AI217" s="245" t="s">
        <v>191</v>
      </c>
      <c r="AJ217" s="244"/>
      <c r="AK217" s="245" t="s">
        <v>191</v>
      </c>
      <c r="AL217" s="244"/>
      <c r="AM217" s="245" t="s">
        <v>191</v>
      </c>
      <c r="AN217" s="244"/>
      <c r="AO217" s="245" t="s">
        <v>191</v>
      </c>
      <c r="AP217" s="244"/>
      <c r="AQ217" s="245" t="s">
        <v>191</v>
      </c>
      <c r="AR217" s="244"/>
      <c r="AS217" s="245" t="s">
        <v>191</v>
      </c>
      <c r="AT217" s="244"/>
      <c r="AU217" s="245" t="s">
        <v>191</v>
      </c>
      <c r="AV217" s="244"/>
      <c r="AW217" s="245" t="s">
        <v>191</v>
      </c>
      <c r="AX217" s="244"/>
      <c r="AY217" s="245" t="s">
        <v>191</v>
      </c>
      <c r="AZ217" s="244"/>
      <c r="BA217" s="245" t="s">
        <v>191</v>
      </c>
      <c r="BB217" s="244"/>
      <c r="BC217" s="245" t="s">
        <v>191</v>
      </c>
      <c r="BD217" s="244"/>
      <c r="BE217" s="245" t="s">
        <v>191</v>
      </c>
      <c r="BF217" s="244"/>
      <c r="BG217" s="245" t="s">
        <v>191</v>
      </c>
      <c r="BH217" s="244"/>
      <c r="BI217" s="245" t="s">
        <v>191</v>
      </c>
      <c r="BJ217" s="244"/>
      <c r="BK217" s="245" t="s">
        <v>191</v>
      </c>
      <c r="BL217" s="244"/>
      <c r="BM217" s="245" t="s">
        <v>191</v>
      </c>
      <c r="BN217" s="244"/>
      <c r="BO217" s="245" t="s">
        <v>191</v>
      </c>
      <c r="BP217" s="244"/>
      <c r="BQ217" s="245" t="s">
        <v>191</v>
      </c>
      <c r="BR217" s="244"/>
      <c r="BS217" s="245" t="s">
        <v>191</v>
      </c>
      <c r="BT217" s="244"/>
      <c r="BU217" s="245" t="s">
        <v>191</v>
      </c>
      <c r="BV217" s="244"/>
      <c r="BW217" s="245" t="s">
        <v>191</v>
      </c>
      <c r="BX217" s="244"/>
      <c r="BY217" s="245" t="s">
        <v>191</v>
      </c>
      <c r="BZ217" s="244"/>
      <c r="CA217" s="245" t="s">
        <v>191</v>
      </c>
      <c r="CB217" s="244"/>
      <c r="CC217" s="245" t="s">
        <v>191</v>
      </c>
      <c r="CD217" s="244"/>
      <c r="CE217" s="245" t="s">
        <v>191</v>
      </c>
      <c r="CF217" s="244"/>
      <c r="CG217" s="245" t="s">
        <v>191</v>
      </c>
      <c r="CH217" s="244"/>
      <c r="CI217" s="245" t="s">
        <v>191</v>
      </c>
      <c r="CJ217" s="244"/>
      <c r="CK217" s="245" t="s">
        <v>191</v>
      </c>
      <c r="CL217" s="244"/>
      <c r="CM217" s="245" t="s">
        <v>191</v>
      </c>
      <c r="CN217" s="244"/>
      <c r="CO217" s="245" t="s">
        <v>191</v>
      </c>
      <c r="CP217" s="244"/>
      <c r="CQ217" s="245" t="s">
        <v>191</v>
      </c>
      <c r="CR217" s="244"/>
      <c r="CS217" s="245" t="s">
        <v>191</v>
      </c>
      <c r="CT217" s="244"/>
      <c r="CU217" s="245" t="s">
        <v>191</v>
      </c>
      <c r="CV217" s="244"/>
      <c r="CW217" s="245" t="s">
        <v>191</v>
      </c>
      <c r="CX217" s="244"/>
      <c r="CY217" s="245" t="s">
        <v>191</v>
      </c>
      <c r="CZ217" s="244"/>
      <c r="DA217" s="245" t="s">
        <v>191</v>
      </c>
      <c r="DB217" s="244"/>
      <c r="DC217" s="245" t="s">
        <v>191</v>
      </c>
      <c r="DD217" s="244"/>
      <c r="DE217" s="245" t="s">
        <v>191</v>
      </c>
      <c r="DF217" s="244"/>
      <c r="DG217" s="245" t="s">
        <v>191</v>
      </c>
      <c r="DH217" s="244"/>
      <c r="DI217" s="245" t="s">
        <v>191</v>
      </c>
      <c r="DJ217" s="244"/>
      <c r="DK217" s="245" t="s">
        <v>191</v>
      </c>
      <c r="DL217" s="244"/>
      <c r="DM217" s="245" t="s">
        <v>191</v>
      </c>
      <c r="DN217" s="244"/>
      <c r="DO217" s="245" t="s">
        <v>191</v>
      </c>
      <c r="DP217" s="244"/>
      <c r="DQ217" s="245" t="s">
        <v>191</v>
      </c>
      <c r="DR217" s="244"/>
      <c r="DS217" s="245" t="s">
        <v>191</v>
      </c>
      <c r="DT217" s="244"/>
      <c r="DU217" s="245" t="s">
        <v>191</v>
      </c>
      <c r="DV217" s="244"/>
      <c r="DW217" s="245" t="s">
        <v>191</v>
      </c>
      <c r="DX217" s="244"/>
      <c r="DY217" s="245" t="s">
        <v>191</v>
      </c>
      <c r="DZ217" s="244"/>
      <c r="EA217" s="245" t="s">
        <v>191</v>
      </c>
      <c r="EB217" s="244"/>
      <c r="EC217" s="245" t="s">
        <v>191</v>
      </c>
      <c r="ED217" s="244"/>
      <c r="EE217" s="245" t="s">
        <v>191</v>
      </c>
      <c r="EF217" s="244"/>
      <c r="EG217" s="245" t="s">
        <v>191</v>
      </c>
      <c r="EH217" s="244"/>
      <c r="EI217" s="245" t="s">
        <v>191</v>
      </c>
      <c r="EJ217" s="244"/>
      <c r="EK217" s="245" t="s">
        <v>191</v>
      </c>
      <c r="EL217" s="244"/>
      <c r="EM217" s="245" t="s">
        <v>191</v>
      </c>
      <c r="EN217" s="244"/>
      <c r="EO217" s="245" t="s">
        <v>191</v>
      </c>
      <c r="EP217" s="244"/>
      <c r="EQ217" s="245" t="s">
        <v>191</v>
      </c>
      <c r="ER217" s="244"/>
      <c r="ES217" s="245" t="s">
        <v>191</v>
      </c>
      <c r="ET217" s="244"/>
      <c r="EU217" s="245" t="s">
        <v>191</v>
      </c>
      <c r="EV217" s="244"/>
      <c r="EW217" s="245" t="s">
        <v>191</v>
      </c>
      <c r="EX217" s="244"/>
      <c r="EY217" s="245" t="s">
        <v>191</v>
      </c>
      <c r="EZ217" s="244"/>
      <c r="FA217" s="245" t="s">
        <v>191</v>
      </c>
      <c r="FB217" s="244"/>
      <c r="FC217" s="245" t="s">
        <v>191</v>
      </c>
      <c r="FD217" s="244"/>
      <c r="FE217" s="245" t="s">
        <v>191</v>
      </c>
      <c r="FF217" s="244"/>
      <c r="FG217" s="245" t="s">
        <v>191</v>
      </c>
      <c r="FH217" s="244"/>
      <c r="FI217" s="245" t="s">
        <v>191</v>
      </c>
      <c r="FJ217" s="244"/>
      <c r="FK217" s="245" t="s">
        <v>191</v>
      </c>
      <c r="FL217" s="244"/>
      <c r="FM217" s="245" t="s">
        <v>191</v>
      </c>
      <c r="FN217" s="244"/>
      <c r="FO217" s="245" t="s">
        <v>191</v>
      </c>
      <c r="FP217" s="244"/>
      <c r="FQ217" s="245" t="s">
        <v>191</v>
      </c>
      <c r="FR217" s="244"/>
      <c r="FS217" s="245" t="s">
        <v>191</v>
      </c>
      <c r="FT217" s="244"/>
      <c r="FU217" s="245" t="s">
        <v>191</v>
      </c>
      <c r="FV217" s="244"/>
      <c r="FW217" s="245" t="s">
        <v>191</v>
      </c>
      <c r="FX217" s="244"/>
      <c r="FY217" s="245" t="s">
        <v>191</v>
      </c>
      <c r="FZ217" s="244"/>
      <c r="GA217" s="245" t="s">
        <v>191</v>
      </c>
      <c r="GB217" s="244"/>
      <c r="GC217" s="245" t="s">
        <v>191</v>
      </c>
      <c r="GD217" s="244"/>
      <c r="GE217" s="245" t="s">
        <v>191</v>
      </c>
      <c r="GF217" s="244"/>
      <c r="GG217" s="245" t="s">
        <v>191</v>
      </c>
      <c r="GH217" s="244"/>
      <c r="GI217" s="245" t="s">
        <v>191</v>
      </c>
      <c r="GJ217" s="244"/>
      <c r="GK217" s="245" t="s">
        <v>191</v>
      </c>
      <c r="GL217" s="244"/>
      <c r="GM217" s="245" t="s">
        <v>191</v>
      </c>
      <c r="GN217" s="244"/>
      <c r="GO217" s="245" t="s">
        <v>191</v>
      </c>
      <c r="GP217" s="244"/>
      <c r="GQ217" s="245" t="s">
        <v>191</v>
      </c>
      <c r="GR217" s="244"/>
      <c r="GS217" s="245" t="s">
        <v>191</v>
      </c>
      <c r="GT217" s="244"/>
      <c r="GU217" s="245" t="s">
        <v>191</v>
      </c>
      <c r="GV217" s="244"/>
      <c r="GW217" s="245" t="s">
        <v>191</v>
      </c>
      <c r="GX217" s="244"/>
      <c r="GY217" s="245" t="s">
        <v>191</v>
      </c>
      <c r="GZ217" s="244"/>
      <c r="HA217" s="245" t="s">
        <v>191</v>
      </c>
      <c r="HB217" s="244"/>
      <c r="HC217" s="245" t="s">
        <v>191</v>
      </c>
      <c r="HD217" s="244"/>
      <c r="HE217" s="245" t="s">
        <v>191</v>
      </c>
      <c r="HF217" s="244"/>
      <c r="HG217" s="245" t="s">
        <v>191</v>
      </c>
      <c r="HH217" s="244"/>
      <c r="HI217" s="245" t="s">
        <v>191</v>
      </c>
      <c r="HJ217" s="244"/>
      <c r="HK217" s="245" t="s">
        <v>191</v>
      </c>
      <c r="HL217" s="244"/>
      <c r="HM217" s="245" t="s">
        <v>191</v>
      </c>
      <c r="HN217" s="244"/>
      <c r="HO217" s="245" t="s">
        <v>191</v>
      </c>
      <c r="HP217" s="244"/>
      <c r="HQ217" s="245" t="s">
        <v>191</v>
      </c>
      <c r="HR217" s="244"/>
      <c r="HS217" s="245" t="s">
        <v>191</v>
      </c>
      <c r="HT217" s="244"/>
      <c r="HU217" s="245" t="s">
        <v>191</v>
      </c>
      <c r="HV217" s="244"/>
      <c r="HW217" s="245" t="s">
        <v>191</v>
      </c>
      <c r="HX217" s="244"/>
      <c r="HY217" s="245" t="s">
        <v>191</v>
      </c>
      <c r="HZ217" s="244"/>
      <c r="IA217" s="245" t="s">
        <v>191</v>
      </c>
      <c r="IB217" s="244"/>
      <c r="IC217" s="245" t="s">
        <v>191</v>
      </c>
      <c r="ID217" s="244"/>
      <c r="IE217" s="245" t="s">
        <v>191</v>
      </c>
      <c r="IF217" s="244"/>
      <c r="IG217" s="245" t="s">
        <v>191</v>
      </c>
      <c r="IH217" s="244"/>
      <c r="II217" s="245" t="s">
        <v>191</v>
      </c>
    </row>
    <row r="218" spans="1:243" ht="15.75" customHeight="1" x14ac:dyDescent="0.2">
      <c r="A218" s="634"/>
      <c r="B218" s="628"/>
      <c r="C218" s="636"/>
      <c r="D218" s="10">
        <v>0</v>
      </c>
      <c r="E218" s="507" t="s">
        <v>7</v>
      </c>
      <c r="F218" s="238">
        <v>0</v>
      </c>
      <c r="G218" s="239"/>
      <c r="H218" s="238">
        <v>0</v>
      </c>
      <c r="I218" s="239"/>
      <c r="J218" s="238">
        <v>0</v>
      </c>
      <c r="K218" s="239"/>
      <c r="L218" s="238">
        <v>0</v>
      </c>
      <c r="M218" s="239"/>
      <c r="N218" s="238">
        <v>0</v>
      </c>
      <c r="O218" s="239"/>
      <c r="P218" s="238">
        <v>0</v>
      </c>
      <c r="Q218" s="239"/>
      <c r="R218" s="238">
        <v>0</v>
      </c>
      <c r="S218" s="239"/>
      <c r="T218" s="238">
        <v>0</v>
      </c>
      <c r="U218" s="239"/>
      <c r="V218" s="238">
        <v>0</v>
      </c>
      <c r="W218" s="239"/>
      <c r="X218" s="238">
        <v>0</v>
      </c>
      <c r="Y218" s="239"/>
      <c r="Z218" s="238">
        <v>0</v>
      </c>
      <c r="AA218" s="239"/>
      <c r="AB218" s="238">
        <v>0</v>
      </c>
      <c r="AC218" s="239"/>
      <c r="AD218" s="238">
        <v>0</v>
      </c>
      <c r="AE218" s="239"/>
      <c r="AF218" s="238">
        <v>0</v>
      </c>
      <c r="AG218" s="239"/>
      <c r="AH218" s="238">
        <v>0</v>
      </c>
      <c r="AI218" s="239"/>
      <c r="AJ218" s="238">
        <v>0</v>
      </c>
      <c r="AK218" s="239"/>
      <c r="AL218" s="238">
        <v>0</v>
      </c>
      <c r="AM218" s="239"/>
      <c r="AN218" s="238">
        <v>0</v>
      </c>
      <c r="AO218" s="239"/>
      <c r="AP218" s="238">
        <v>0</v>
      </c>
      <c r="AQ218" s="239"/>
      <c r="AR218" s="238">
        <v>0</v>
      </c>
      <c r="AS218" s="239"/>
      <c r="AT218" s="238">
        <v>0</v>
      </c>
      <c r="AU218" s="239"/>
      <c r="AV218" s="238">
        <v>0</v>
      </c>
      <c r="AW218" s="239"/>
      <c r="AX218" s="238">
        <v>0</v>
      </c>
      <c r="AY218" s="239"/>
      <c r="AZ218" s="238">
        <v>0</v>
      </c>
      <c r="BA218" s="239"/>
      <c r="BB218" s="238">
        <v>0</v>
      </c>
      <c r="BC218" s="239"/>
      <c r="BD218" s="238">
        <v>0</v>
      </c>
      <c r="BE218" s="239"/>
      <c r="BF218" s="238">
        <v>0</v>
      </c>
      <c r="BG218" s="239"/>
      <c r="BH218" s="238">
        <v>0</v>
      </c>
      <c r="BI218" s="239"/>
      <c r="BJ218" s="238">
        <v>0</v>
      </c>
      <c r="BK218" s="239"/>
      <c r="BL218" s="238">
        <v>0</v>
      </c>
      <c r="BM218" s="239"/>
      <c r="BN218" s="238">
        <v>0</v>
      </c>
      <c r="BO218" s="239"/>
      <c r="BP218" s="238">
        <v>0</v>
      </c>
      <c r="BQ218" s="239"/>
      <c r="BR218" s="238">
        <v>0</v>
      </c>
      <c r="BS218" s="239"/>
      <c r="BT218" s="238">
        <v>0</v>
      </c>
      <c r="BU218" s="239"/>
      <c r="BV218" s="238">
        <v>0</v>
      </c>
      <c r="BW218" s="239"/>
      <c r="BX218" s="238">
        <v>0</v>
      </c>
      <c r="BY218" s="239"/>
      <c r="BZ218" s="238">
        <v>0</v>
      </c>
      <c r="CA218" s="239"/>
      <c r="CB218" s="238">
        <v>0</v>
      </c>
      <c r="CC218" s="239"/>
      <c r="CD218" s="238">
        <v>0</v>
      </c>
      <c r="CE218" s="239"/>
      <c r="CF218" s="238">
        <v>0</v>
      </c>
      <c r="CG218" s="239"/>
      <c r="CH218" s="238">
        <v>0</v>
      </c>
      <c r="CI218" s="239"/>
      <c r="CJ218" s="238">
        <v>0</v>
      </c>
      <c r="CK218" s="239"/>
      <c r="CL218" s="238">
        <v>0</v>
      </c>
      <c r="CM218" s="239"/>
      <c r="CN218" s="238">
        <v>0</v>
      </c>
      <c r="CO218" s="239"/>
      <c r="CP218" s="238">
        <v>0</v>
      </c>
      <c r="CQ218" s="239"/>
      <c r="CR218" s="238">
        <v>0</v>
      </c>
      <c r="CS218" s="239"/>
      <c r="CT218" s="238">
        <v>0</v>
      </c>
      <c r="CU218" s="239"/>
      <c r="CV218" s="238">
        <v>0</v>
      </c>
      <c r="CW218" s="239"/>
      <c r="CX218" s="238">
        <v>0</v>
      </c>
      <c r="CY218" s="239"/>
      <c r="CZ218" s="238">
        <v>0</v>
      </c>
      <c r="DA218" s="239"/>
      <c r="DB218" s="238">
        <v>0</v>
      </c>
      <c r="DC218" s="239"/>
      <c r="DD218" s="238">
        <v>0</v>
      </c>
      <c r="DE218" s="239"/>
      <c r="DF218" s="238">
        <v>0</v>
      </c>
      <c r="DG218" s="239"/>
      <c r="DH218" s="238">
        <v>0</v>
      </c>
      <c r="DI218" s="239"/>
      <c r="DJ218" s="238">
        <v>0</v>
      </c>
      <c r="DK218" s="239"/>
      <c r="DL218" s="238">
        <v>0</v>
      </c>
      <c r="DM218" s="239"/>
      <c r="DN218" s="238">
        <v>0</v>
      </c>
      <c r="DO218" s="239"/>
      <c r="DP218" s="238">
        <v>0</v>
      </c>
      <c r="DQ218" s="239"/>
      <c r="DR218" s="238">
        <v>0</v>
      </c>
      <c r="DS218" s="239"/>
      <c r="DT218" s="238">
        <v>0</v>
      </c>
      <c r="DU218" s="239"/>
      <c r="DV218" s="238">
        <v>0</v>
      </c>
      <c r="DW218" s="239"/>
      <c r="DX218" s="238">
        <v>0</v>
      </c>
      <c r="DY218" s="239"/>
      <c r="DZ218" s="238">
        <v>0</v>
      </c>
      <c r="EA218" s="239"/>
      <c r="EB218" s="238">
        <v>0</v>
      </c>
      <c r="EC218" s="239"/>
      <c r="ED218" s="238">
        <v>0</v>
      </c>
      <c r="EE218" s="239"/>
      <c r="EF218" s="238">
        <v>0</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4"/>
      <c r="B219" s="628"/>
      <c r="C219" s="636"/>
      <c r="D219" s="8" t="s">
        <v>8</v>
      </c>
      <c r="E219" s="508"/>
      <c r="F219" s="246"/>
      <c r="G219" s="247" t="s">
        <v>191</v>
      </c>
      <c r="H219" s="246"/>
      <c r="I219" s="247" t="s">
        <v>191</v>
      </c>
      <c r="J219" s="246"/>
      <c r="K219" s="247" t="s">
        <v>191</v>
      </c>
      <c r="L219" s="246"/>
      <c r="M219" s="247" t="s">
        <v>191</v>
      </c>
      <c r="N219" s="246"/>
      <c r="O219" s="247" t="s">
        <v>191</v>
      </c>
      <c r="P219" s="246"/>
      <c r="Q219" s="247" t="s">
        <v>191</v>
      </c>
      <c r="R219" s="246"/>
      <c r="S219" s="247" t="s">
        <v>191</v>
      </c>
      <c r="T219" s="246"/>
      <c r="U219" s="247" t="s">
        <v>191</v>
      </c>
      <c r="V219" s="246"/>
      <c r="W219" s="247" t="s">
        <v>191</v>
      </c>
      <c r="X219" s="246"/>
      <c r="Y219" s="247" t="s">
        <v>191</v>
      </c>
      <c r="Z219" s="246"/>
      <c r="AA219" s="247" t="s">
        <v>191</v>
      </c>
      <c r="AB219" s="246"/>
      <c r="AC219" s="247" t="s">
        <v>191</v>
      </c>
      <c r="AD219" s="246"/>
      <c r="AE219" s="247" t="s">
        <v>191</v>
      </c>
      <c r="AF219" s="246"/>
      <c r="AG219" s="247" t="s">
        <v>191</v>
      </c>
      <c r="AH219" s="246"/>
      <c r="AI219" s="247" t="s">
        <v>191</v>
      </c>
      <c r="AJ219" s="246"/>
      <c r="AK219" s="247" t="s">
        <v>191</v>
      </c>
      <c r="AL219" s="246"/>
      <c r="AM219" s="247" t="s">
        <v>191</v>
      </c>
      <c r="AN219" s="246"/>
      <c r="AO219" s="247" t="s">
        <v>191</v>
      </c>
      <c r="AP219" s="246"/>
      <c r="AQ219" s="247" t="s">
        <v>191</v>
      </c>
      <c r="AR219" s="246"/>
      <c r="AS219" s="247" t="s">
        <v>191</v>
      </c>
      <c r="AT219" s="246"/>
      <c r="AU219" s="247" t="s">
        <v>191</v>
      </c>
      <c r="AV219" s="246"/>
      <c r="AW219" s="247" t="s">
        <v>191</v>
      </c>
      <c r="AX219" s="246"/>
      <c r="AY219" s="247" t="s">
        <v>191</v>
      </c>
      <c r="AZ219" s="246"/>
      <c r="BA219" s="247" t="s">
        <v>191</v>
      </c>
      <c r="BB219" s="246"/>
      <c r="BC219" s="247" t="s">
        <v>191</v>
      </c>
      <c r="BD219" s="246"/>
      <c r="BE219" s="247" t="s">
        <v>191</v>
      </c>
      <c r="BF219" s="246"/>
      <c r="BG219" s="247" t="s">
        <v>191</v>
      </c>
      <c r="BH219" s="246"/>
      <c r="BI219" s="247" t="s">
        <v>191</v>
      </c>
      <c r="BJ219" s="246"/>
      <c r="BK219" s="247" t="s">
        <v>191</v>
      </c>
      <c r="BL219" s="246"/>
      <c r="BM219" s="247" t="s">
        <v>191</v>
      </c>
      <c r="BN219" s="246"/>
      <c r="BO219" s="247" t="s">
        <v>191</v>
      </c>
      <c r="BP219" s="246"/>
      <c r="BQ219" s="247" t="s">
        <v>191</v>
      </c>
      <c r="BR219" s="246"/>
      <c r="BS219" s="247" t="s">
        <v>191</v>
      </c>
      <c r="BT219" s="246"/>
      <c r="BU219" s="247" t="s">
        <v>191</v>
      </c>
      <c r="BV219" s="246"/>
      <c r="BW219" s="247" t="s">
        <v>191</v>
      </c>
      <c r="BX219" s="246"/>
      <c r="BY219" s="247" t="s">
        <v>191</v>
      </c>
      <c r="BZ219" s="246"/>
      <c r="CA219" s="247" t="s">
        <v>191</v>
      </c>
      <c r="CB219" s="246"/>
      <c r="CC219" s="247" t="s">
        <v>191</v>
      </c>
      <c r="CD219" s="246"/>
      <c r="CE219" s="247" t="s">
        <v>191</v>
      </c>
      <c r="CF219" s="246"/>
      <c r="CG219" s="247" t="s">
        <v>191</v>
      </c>
      <c r="CH219" s="246"/>
      <c r="CI219" s="247" t="s">
        <v>191</v>
      </c>
      <c r="CJ219" s="246"/>
      <c r="CK219" s="247" t="s">
        <v>191</v>
      </c>
      <c r="CL219" s="246"/>
      <c r="CM219" s="247" t="s">
        <v>191</v>
      </c>
      <c r="CN219" s="246"/>
      <c r="CO219" s="247" t="s">
        <v>191</v>
      </c>
      <c r="CP219" s="246"/>
      <c r="CQ219" s="247" t="s">
        <v>191</v>
      </c>
      <c r="CR219" s="246"/>
      <c r="CS219" s="247" t="s">
        <v>191</v>
      </c>
      <c r="CT219" s="246"/>
      <c r="CU219" s="247" t="s">
        <v>191</v>
      </c>
      <c r="CV219" s="246"/>
      <c r="CW219" s="247" t="s">
        <v>191</v>
      </c>
      <c r="CX219" s="246"/>
      <c r="CY219" s="247" t="s">
        <v>191</v>
      </c>
      <c r="CZ219" s="246"/>
      <c r="DA219" s="247" t="s">
        <v>191</v>
      </c>
      <c r="DB219" s="246"/>
      <c r="DC219" s="247" t="s">
        <v>191</v>
      </c>
      <c r="DD219" s="246"/>
      <c r="DE219" s="247" t="s">
        <v>191</v>
      </c>
      <c r="DF219" s="246"/>
      <c r="DG219" s="247" t="s">
        <v>191</v>
      </c>
      <c r="DH219" s="246"/>
      <c r="DI219" s="247" t="s">
        <v>191</v>
      </c>
      <c r="DJ219" s="246"/>
      <c r="DK219" s="247" t="s">
        <v>191</v>
      </c>
      <c r="DL219" s="246"/>
      <c r="DM219" s="247" t="s">
        <v>191</v>
      </c>
      <c r="DN219" s="246"/>
      <c r="DO219" s="247" t="s">
        <v>191</v>
      </c>
      <c r="DP219" s="246"/>
      <c r="DQ219" s="247" t="s">
        <v>191</v>
      </c>
      <c r="DR219" s="246"/>
      <c r="DS219" s="247" t="s">
        <v>191</v>
      </c>
      <c r="DT219" s="246"/>
      <c r="DU219" s="247" t="s">
        <v>191</v>
      </c>
      <c r="DV219" s="246"/>
      <c r="DW219" s="247" t="s">
        <v>191</v>
      </c>
      <c r="DX219" s="246"/>
      <c r="DY219" s="247" t="s">
        <v>191</v>
      </c>
      <c r="DZ219" s="246"/>
      <c r="EA219" s="247" t="s">
        <v>191</v>
      </c>
      <c r="EB219" s="246"/>
      <c r="EC219" s="247" t="s">
        <v>191</v>
      </c>
      <c r="ED219" s="246"/>
      <c r="EE219" s="247" t="s">
        <v>191</v>
      </c>
      <c r="EF219" s="246"/>
      <c r="EG219" s="247" t="s">
        <v>191</v>
      </c>
      <c r="EH219" s="246"/>
      <c r="EI219" s="247" t="s">
        <v>191</v>
      </c>
      <c r="EJ219" s="246"/>
      <c r="EK219" s="247" t="s">
        <v>191</v>
      </c>
      <c r="EL219" s="246"/>
      <c r="EM219" s="247" t="s">
        <v>191</v>
      </c>
      <c r="EN219" s="246"/>
      <c r="EO219" s="247" t="s">
        <v>191</v>
      </c>
      <c r="EP219" s="246"/>
      <c r="EQ219" s="247" t="s">
        <v>191</v>
      </c>
      <c r="ER219" s="246"/>
      <c r="ES219" s="247" t="s">
        <v>191</v>
      </c>
      <c r="ET219" s="246"/>
      <c r="EU219" s="247" t="s">
        <v>191</v>
      </c>
      <c r="EV219" s="246"/>
      <c r="EW219" s="247" t="s">
        <v>191</v>
      </c>
      <c r="EX219" s="246"/>
      <c r="EY219" s="247" t="s">
        <v>191</v>
      </c>
      <c r="EZ219" s="246"/>
      <c r="FA219" s="247" t="s">
        <v>191</v>
      </c>
      <c r="FB219" s="246"/>
      <c r="FC219" s="247" t="s">
        <v>191</v>
      </c>
      <c r="FD219" s="246"/>
      <c r="FE219" s="247" t="s">
        <v>191</v>
      </c>
      <c r="FF219" s="246"/>
      <c r="FG219" s="247" t="s">
        <v>191</v>
      </c>
      <c r="FH219" s="246"/>
      <c r="FI219" s="247" t="s">
        <v>191</v>
      </c>
      <c r="FJ219" s="246"/>
      <c r="FK219" s="247" t="s">
        <v>191</v>
      </c>
      <c r="FL219" s="246"/>
      <c r="FM219" s="247" t="s">
        <v>191</v>
      </c>
      <c r="FN219" s="246"/>
      <c r="FO219" s="247" t="s">
        <v>191</v>
      </c>
      <c r="FP219" s="246"/>
      <c r="FQ219" s="247" t="s">
        <v>191</v>
      </c>
      <c r="FR219" s="246"/>
      <c r="FS219" s="247" t="s">
        <v>191</v>
      </c>
      <c r="FT219" s="246"/>
      <c r="FU219" s="247" t="s">
        <v>191</v>
      </c>
      <c r="FV219" s="246"/>
      <c r="FW219" s="247" t="s">
        <v>191</v>
      </c>
      <c r="FX219" s="246"/>
      <c r="FY219" s="247" t="s">
        <v>191</v>
      </c>
      <c r="FZ219" s="246"/>
      <c r="GA219" s="247" t="s">
        <v>191</v>
      </c>
      <c r="GB219" s="246"/>
      <c r="GC219" s="247" t="s">
        <v>191</v>
      </c>
      <c r="GD219" s="246"/>
      <c r="GE219" s="247" t="s">
        <v>191</v>
      </c>
      <c r="GF219" s="246"/>
      <c r="GG219" s="247" t="s">
        <v>191</v>
      </c>
      <c r="GH219" s="246"/>
      <c r="GI219" s="247" t="s">
        <v>191</v>
      </c>
      <c r="GJ219" s="246"/>
      <c r="GK219" s="247" t="s">
        <v>191</v>
      </c>
      <c r="GL219" s="246"/>
      <c r="GM219" s="247" t="s">
        <v>191</v>
      </c>
      <c r="GN219" s="246"/>
      <c r="GO219" s="247" t="s">
        <v>191</v>
      </c>
      <c r="GP219" s="246"/>
      <c r="GQ219" s="247" t="s">
        <v>191</v>
      </c>
      <c r="GR219" s="246"/>
      <c r="GS219" s="247" t="s">
        <v>191</v>
      </c>
      <c r="GT219" s="246"/>
      <c r="GU219" s="247" t="s">
        <v>191</v>
      </c>
      <c r="GV219" s="246"/>
      <c r="GW219" s="247" t="s">
        <v>191</v>
      </c>
      <c r="GX219" s="246"/>
      <c r="GY219" s="247" t="s">
        <v>191</v>
      </c>
      <c r="GZ219" s="246"/>
      <c r="HA219" s="247" t="s">
        <v>191</v>
      </c>
      <c r="HB219" s="246"/>
      <c r="HC219" s="247" t="s">
        <v>191</v>
      </c>
      <c r="HD219" s="246"/>
      <c r="HE219" s="247" t="s">
        <v>191</v>
      </c>
      <c r="HF219" s="246"/>
      <c r="HG219" s="247" t="s">
        <v>191</v>
      </c>
      <c r="HH219" s="246"/>
      <c r="HI219" s="247" t="s">
        <v>191</v>
      </c>
      <c r="HJ219" s="246"/>
      <c r="HK219" s="247" t="s">
        <v>191</v>
      </c>
      <c r="HL219" s="246"/>
      <c r="HM219" s="247" t="s">
        <v>191</v>
      </c>
      <c r="HN219" s="246"/>
      <c r="HO219" s="247" t="s">
        <v>191</v>
      </c>
      <c r="HP219" s="246"/>
      <c r="HQ219" s="247" t="s">
        <v>191</v>
      </c>
      <c r="HR219" s="246"/>
      <c r="HS219" s="247" t="s">
        <v>191</v>
      </c>
      <c r="HT219" s="246"/>
      <c r="HU219" s="247" t="s">
        <v>191</v>
      </c>
      <c r="HV219" s="246"/>
      <c r="HW219" s="247" t="s">
        <v>191</v>
      </c>
      <c r="HX219" s="246"/>
      <c r="HY219" s="247" t="s">
        <v>191</v>
      </c>
      <c r="HZ219" s="246"/>
      <c r="IA219" s="247" t="s">
        <v>191</v>
      </c>
      <c r="IB219" s="246"/>
      <c r="IC219" s="247" t="s">
        <v>191</v>
      </c>
      <c r="ID219" s="246"/>
      <c r="IE219" s="247" t="s">
        <v>191</v>
      </c>
      <c r="IF219" s="246"/>
      <c r="IG219" s="247" t="s">
        <v>191</v>
      </c>
      <c r="IH219" s="246"/>
      <c r="II219" s="247" t="s">
        <v>191</v>
      </c>
    </row>
    <row r="220" spans="1:243" ht="15.75" customHeight="1" x14ac:dyDescent="0.2">
      <c r="A220" s="634"/>
      <c r="B220" s="628"/>
      <c r="C220" s="636"/>
      <c r="D220" s="11">
        <v>0</v>
      </c>
      <c r="E220" s="509" t="s">
        <v>9</v>
      </c>
      <c r="F220" s="240">
        <v>0</v>
      </c>
      <c r="G220" s="241"/>
      <c r="H220" s="240">
        <v>0</v>
      </c>
      <c r="I220" s="241"/>
      <c r="J220" s="240">
        <v>0</v>
      </c>
      <c r="K220" s="241"/>
      <c r="L220" s="240">
        <v>0</v>
      </c>
      <c r="M220" s="241"/>
      <c r="N220" s="240">
        <v>0</v>
      </c>
      <c r="O220" s="241"/>
      <c r="P220" s="240">
        <v>0</v>
      </c>
      <c r="Q220" s="241"/>
      <c r="R220" s="240">
        <v>0</v>
      </c>
      <c r="S220" s="241"/>
      <c r="T220" s="240">
        <v>0</v>
      </c>
      <c r="U220" s="241"/>
      <c r="V220" s="240">
        <v>0</v>
      </c>
      <c r="W220" s="241"/>
      <c r="X220" s="240">
        <v>0</v>
      </c>
      <c r="Y220" s="241"/>
      <c r="Z220" s="240">
        <v>0</v>
      </c>
      <c r="AA220" s="241"/>
      <c r="AB220" s="240">
        <v>0</v>
      </c>
      <c r="AC220" s="241"/>
      <c r="AD220" s="240">
        <v>0</v>
      </c>
      <c r="AE220" s="241"/>
      <c r="AF220" s="240">
        <v>0</v>
      </c>
      <c r="AG220" s="241"/>
      <c r="AH220" s="240">
        <v>0</v>
      </c>
      <c r="AI220" s="241"/>
      <c r="AJ220" s="240">
        <v>0</v>
      </c>
      <c r="AK220" s="241"/>
      <c r="AL220" s="240">
        <v>0</v>
      </c>
      <c r="AM220" s="241"/>
      <c r="AN220" s="240">
        <v>0</v>
      </c>
      <c r="AO220" s="241"/>
      <c r="AP220" s="240">
        <v>0</v>
      </c>
      <c r="AQ220" s="241"/>
      <c r="AR220" s="240">
        <v>0</v>
      </c>
      <c r="AS220" s="241"/>
      <c r="AT220" s="240">
        <v>0</v>
      </c>
      <c r="AU220" s="241"/>
      <c r="AV220" s="240">
        <v>0</v>
      </c>
      <c r="AW220" s="241"/>
      <c r="AX220" s="240">
        <v>0</v>
      </c>
      <c r="AY220" s="241"/>
      <c r="AZ220" s="240">
        <v>0</v>
      </c>
      <c r="BA220" s="241"/>
      <c r="BB220" s="240">
        <v>0</v>
      </c>
      <c r="BC220" s="241"/>
      <c r="BD220" s="240">
        <v>0</v>
      </c>
      <c r="BE220" s="241"/>
      <c r="BF220" s="240">
        <v>0</v>
      </c>
      <c r="BG220" s="241"/>
      <c r="BH220" s="240">
        <v>0</v>
      </c>
      <c r="BI220" s="241"/>
      <c r="BJ220" s="240">
        <v>0</v>
      </c>
      <c r="BK220" s="241"/>
      <c r="BL220" s="240">
        <v>0</v>
      </c>
      <c r="BM220" s="241"/>
      <c r="BN220" s="240">
        <v>0</v>
      </c>
      <c r="BO220" s="241"/>
      <c r="BP220" s="240">
        <v>0</v>
      </c>
      <c r="BQ220" s="241"/>
      <c r="BR220" s="240">
        <v>0</v>
      </c>
      <c r="BS220" s="241"/>
      <c r="BT220" s="240">
        <v>0</v>
      </c>
      <c r="BU220" s="241"/>
      <c r="BV220" s="240">
        <v>0</v>
      </c>
      <c r="BW220" s="241"/>
      <c r="BX220" s="240">
        <v>0</v>
      </c>
      <c r="BY220" s="241"/>
      <c r="BZ220" s="240">
        <v>0</v>
      </c>
      <c r="CA220" s="241"/>
      <c r="CB220" s="240">
        <v>0</v>
      </c>
      <c r="CC220" s="241"/>
      <c r="CD220" s="240">
        <v>0</v>
      </c>
      <c r="CE220" s="241"/>
      <c r="CF220" s="240">
        <v>0</v>
      </c>
      <c r="CG220" s="241"/>
      <c r="CH220" s="240">
        <v>0</v>
      </c>
      <c r="CI220" s="241"/>
      <c r="CJ220" s="240">
        <v>0</v>
      </c>
      <c r="CK220" s="241"/>
      <c r="CL220" s="240">
        <v>0</v>
      </c>
      <c r="CM220" s="241"/>
      <c r="CN220" s="240">
        <v>0</v>
      </c>
      <c r="CO220" s="241"/>
      <c r="CP220" s="240">
        <v>0</v>
      </c>
      <c r="CQ220" s="241"/>
      <c r="CR220" s="240">
        <v>0</v>
      </c>
      <c r="CS220" s="241"/>
      <c r="CT220" s="240">
        <v>0</v>
      </c>
      <c r="CU220" s="241"/>
      <c r="CV220" s="240">
        <v>0</v>
      </c>
      <c r="CW220" s="241"/>
      <c r="CX220" s="240">
        <v>0</v>
      </c>
      <c r="CY220" s="241"/>
      <c r="CZ220" s="240">
        <v>0</v>
      </c>
      <c r="DA220" s="241"/>
      <c r="DB220" s="240">
        <v>0</v>
      </c>
      <c r="DC220" s="241"/>
      <c r="DD220" s="240">
        <v>0</v>
      </c>
      <c r="DE220" s="241"/>
      <c r="DF220" s="240">
        <v>0</v>
      </c>
      <c r="DG220" s="241"/>
      <c r="DH220" s="240">
        <v>0</v>
      </c>
      <c r="DI220" s="241"/>
      <c r="DJ220" s="240">
        <v>0</v>
      </c>
      <c r="DK220" s="241"/>
      <c r="DL220" s="240">
        <v>0</v>
      </c>
      <c r="DM220" s="241"/>
      <c r="DN220" s="240">
        <v>0</v>
      </c>
      <c r="DO220" s="241"/>
      <c r="DP220" s="240">
        <v>0</v>
      </c>
      <c r="DQ220" s="241"/>
      <c r="DR220" s="240">
        <v>0</v>
      </c>
      <c r="DS220" s="241"/>
      <c r="DT220" s="240">
        <v>0</v>
      </c>
      <c r="DU220" s="241"/>
      <c r="DV220" s="240">
        <v>0</v>
      </c>
      <c r="DW220" s="241"/>
      <c r="DX220" s="240">
        <v>0</v>
      </c>
      <c r="DY220" s="241"/>
      <c r="DZ220" s="240">
        <v>0</v>
      </c>
      <c r="EA220" s="241"/>
      <c r="EB220" s="240">
        <v>0</v>
      </c>
      <c r="EC220" s="241"/>
      <c r="ED220" s="240">
        <v>0</v>
      </c>
      <c r="EE220" s="241"/>
      <c r="EF220" s="240">
        <v>0</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4"/>
      <c r="B221" s="628"/>
      <c r="C221" s="636"/>
      <c r="D221" s="9">
        <v>0</v>
      </c>
      <c r="E221" s="510"/>
      <c r="F221" s="244"/>
      <c r="G221" s="245" t="s">
        <v>191</v>
      </c>
      <c r="H221" s="244"/>
      <c r="I221" s="245" t="s">
        <v>191</v>
      </c>
      <c r="J221" s="244"/>
      <c r="K221" s="245" t="s">
        <v>191</v>
      </c>
      <c r="L221" s="244"/>
      <c r="M221" s="245" t="s">
        <v>191</v>
      </c>
      <c r="N221" s="244"/>
      <c r="O221" s="245" t="s">
        <v>191</v>
      </c>
      <c r="P221" s="244"/>
      <c r="Q221" s="245" t="s">
        <v>191</v>
      </c>
      <c r="R221" s="244"/>
      <c r="S221" s="245" t="s">
        <v>191</v>
      </c>
      <c r="T221" s="244"/>
      <c r="U221" s="245" t="s">
        <v>191</v>
      </c>
      <c r="V221" s="244"/>
      <c r="W221" s="245" t="s">
        <v>191</v>
      </c>
      <c r="X221" s="244"/>
      <c r="Y221" s="245" t="s">
        <v>191</v>
      </c>
      <c r="Z221" s="244"/>
      <c r="AA221" s="245" t="s">
        <v>191</v>
      </c>
      <c r="AB221" s="244"/>
      <c r="AC221" s="245" t="s">
        <v>191</v>
      </c>
      <c r="AD221" s="244"/>
      <c r="AE221" s="245" t="s">
        <v>191</v>
      </c>
      <c r="AF221" s="244"/>
      <c r="AG221" s="245" t="s">
        <v>191</v>
      </c>
      <c r="AH221" s="244"/>
      <c r="AI221" s="245" t="s">
        <v>191</v>
      </c>
      <c r="AJ221" s="244"/>
      <c r="AK221" s="245" t="s">
        <v>191</v>
      </c>
      <c r="AL221" s="244"/>
      <c r="AM221" s="245" t="s">
        <v>191</v>
      </c>
      <c r="AN221" s="244"/>
      <c r="AO221" s="245" t="s">
        <v>191</v>
      </c>
      <c r="AP221" s="244"/>
      <c r="AQ221" s="245" t="s">
        <v>191</v>
      </c>
      <c r="AR221" s="244"/>
      <c r="AS221" s="245" t="s">
        <v>191</v>
      </c>
      <c r="AT221" s="244"/>
      <c r="AU221" s="245" t="s">
        <v>191</v>
      </c>
      <c r="AV221" s="244"/>
      <c r="AW221" s="245" t="s">
        <v>191</v>
      </c>
      <c r="AX221" s="244"/>
      <c r="AY221" s="245" t="s">
        <v>191</v>
      </c>
      <c r="AZ221" s="244"/>
      <c r="BA221" s="245" t="s">
        <v>191</v>
      </c>
      <c r="BB221" s="244"/>
      <c r="BC221" s="245" t="s">
        <v>191</v>
      </c>
      <c r="BD221" s="244"/>
      <c r="BE221" s="245" t="s">
        <v>191</v>
      </c>
      <c r="BF221" s="244"/>
      <c r="BG221" s="245" t="s">
        <v>191</v>
      </c>
      <c r="BH221" s="244"/>
      <c r="BI221" s="245" t="s">
        <v>191</v>
      </c>
      <c r="BJ221" s="244"/>
      <c r="BK221" s="245" t="s">
        <v>191</v>
      </c>
      <c r="BL221" s="244"/>
      <c r="BM221" s="245" t="s">
        <v>191</v>
      </c>
      <c r="BN221" s="244"/>
      <c r="BO221" s="245" t="s">
        <v>191</v>
      </c>
      <c r="BP221" s="244"/>
      <c r="BQ221" s="245" t="s">
        <v>191</v>
      </c>
      <c r="BR221" s="244"/>
      <c r="BS221" s="245" t="s">
        <v>191</v>
      </c>
      <c r="BT221" s="244"/>
      <c r="BU221" s="245" t="s">
        <v>191</v>
      </c>
      <c r="BV221" s="244"/>
      <c r="BW221" s="245" t="s">
        <v>191</v>
      </c>
      <c r="BX221" s="244"/>
      <c r="BY221" s="245" t="s">
        <v>191</v>
      </c>
      <c r="BZ221" s="244"/>
      <c r="CA221" s="245" t="s">
        <v>191</v>
      </c>
      <c r="CB221" s="244"/>
      <c r="CC221" s="245" t="s">
        <v>191</v>
      </c>
      <c r="CD221" s="244"/>
      <c r="CE221" s="245" t="s">
        <v>191</v>
      </c>
      <c r="CF221" s="244"/>
      <c r="CG221" s="245" t="s">
        <v>191</v>
      </c>
      <c r="CH221" s="244"/>
      <c r="CI221" s="245" t="s">
        <v>191</v>
      </c>
      <c r="CJ221" s="244"/>
      <c r="CK221" s="245" t="s">
        <v>191</v>
      </c>
      <c r="CL221" s="244"/>
      <c r="CM221" s="245" t="s">
        <v>191</v>
      </c>
      <c r="CN221" s="244"/>
      <c r="CO221" s="245" t="s">
        <v>191</v>
      </c>
      <c r="CP221" s="244"/>
      <c r="CQ221" s="245" t="s">
        <v>191</v>
      </c>
      <c r="CR221" s="244"/>
      <c r="CS221" s="245" t="s">
        <v>191</v>
      </c>
      <c r="CT221" s="244"/>
      <c r="CU221" s="245" t="s">
        <v>191</v>
      </c>
      <c r="CV221" s="244"/>
      <c r="CW221" s="245" t="s">
        <v>191</v>
      </c>
      <c r="CX221" s="244"/>
      <c r="CY221" s="245" t="s">
        <v>191</v>
      </c>
      <c r="CZ221" s="244"/>
      <c r="DA221" s="245" t="s">
        <v>191</v>
      </c>
      <c r="DB221" s="244"/>
      <c r="DC221" s="245" t="s">
        <v>191</v>
      </c>
      <c r="DD221" s="244"/>
      <c r="DE221" s="245" t="s">
        <v>191</v>
      </c>
      <c r="DF221" s="244"/>
      <c r="DG221" s="245" t="s">
        <v>191</v>
      </c>
      <c r="DH221" s="244"/>
      <c r="DI221" s="245" t="s">
        <v>191</v>
      </c>
      <c r="DJ221" s="244"/>
      <c r="DK221" s="245" t="s">
        <v>191</v>
      </c>
      <c r="DL221" s="244"/>
      <c r="DM221" s="245" t="s">
        <v>191</v>
      </c>
      <c r="DN221" s="244"/>
      <c r="DO221" s="245" t="s">
        <v>191</v>
      </c>
      <c r="DP221" s="244"/>
      <c r="DQ221" s="245" t="s">
        <v>191</v>
      </c>
      <c r="DR221" s="244"/>
      <c r="DS221" s="245" t="s">
        <v>191</v>
      </c>
      <c r="DT221" s="244"/>
      <c r="DU221" s="245" t="s">
        <v>191</v>
      </c>
      <c r="DV221" s="244"/>
      <c r="DW221" s="245" t="s">
        <v>191</v>
      </c>
      <c r="DX221" s="244"/>
      <c r="DY221" s="245" t="s">
        <v>191</v>
      </c>
      <c r="DZ221" s="244"/>
      <c r="EA221" s="245" t="s">
        <v>191</v>
      </c>
      <c r="EB221" s="244"/>
      <c r="EC221" s="245" t="s">
        <v>191</v>
      </c>
      <c r="ED221" s="244"/>
      <c r="EE221" s="245" t="s">
        <v>191</v>
      </c>
      <c r="EF221" s="244"/>
      <c r="EG221" s="245" t="s">
        <v>191</v>
      </c>
      <c r="EH221" s="244"/>
      <c r="EI221" s="245" t="s">
        <v>191</v>
      </c>
      <c r="EJ221" s="244"/>
      <c r="EK221" s="245" t="s">
        <v>191</v>
      </c>
      <c r="EL221" s="244"/>
      <c r="EM221" s="245" t="s">
        <v>191</v>
      </c>
      <c r="EN221" s="244"/>
      <c r="EO221" s="245" t="s">
        <v>191</v>
      </c>
      <c r="EP221" s="244"/>
      <c r="EQ221" s="245" t="s">
        <v>191</v>
      </c>
      <c r="ER221" s="244"/>
      <c r="ES221" s="245" t="s">
        <v>191</v>
      </c>
      <c r="ET221" s="244"/>
      <c r="EU221" s="245" t="s">
        <v>191</v>
      </c>
      <c r="EV221" s="244"/>
      <c r="EW221" s="245" t="s">
        <v>191</v>
      </c>
      <c r="EX221" s="244"/>
      <c r="EY221" s="245" t="s">
        <v>191</v>
      </c>
      <c r="EZ221" s="244"/>
      <c r="FA221" s="245" t="s">
        <v>191</v>
      </c>
      <c r="FB221" s="244"/>
      <c r="FC221" s="245" t="s">
        <v>191</v>
      </c>
      <c r="FD221" s="244"/>
      <c r="FE221" s="245" t="s">
        <v>191</v>
      </c>
      <c r="FF221" s="244"/>
      <c r="FG221" s="245" t="s">
        <v>191</v>
      </c>
      <c r="FH221" s="244"/>
      <c r="FI221" s="245" t="s">
        <v>191</v>
      </c>
      <c r="FJ221" s="244"/>
      <c r="FK221" s="245" t="s">
        <v>191</v>
      </c>
      <c r="FL221" s="244"/>
      <c r="FM221" s="245" t="s">
        <v>191</v>
      </c>
      <c r="FN221" s="244"/>
      <c r="FO221" s="245" t="s">
        <v>191</v>
      </c>
      <c r="FP221" s="244"/>
      <c r="FQ221" s="245" t="s">
        <v>191</v>
      </c>
      <c r="FR221" s="244"/>
      <c r="FS221" s="245" t="s">
        <v>191</v>
      </c>
      <c r="FT221" s="244"/>
      <c r="FU221" s="245" t="s">
        <v>191</v>
      </c>
      <c r="FV221" s="244"/>
      <c r="FW221" s="245" t="s">
        <v>191</v>
      </c>
      <c r="FX221" s="244"/>
      <c r="FY221" s="245" t="s">
        <v>191</v>
      </c>
      <c r="FZ221" s="244"/>
      <c r="GA221" s="245" t="s">
        <v>191</v>
      </c>
      <c r="GB221" s="244"/>
      <c r="GC221" s="245" t="s">
        <v>191</v>
      </c>
      <c r="GD221" s="244"/>
      <c r="GE221" s="245" t="s">
        <v>191</v>
      </c>
      <c r="GF221" s="244"/>
      <c r="GG221" s="245" t="s">
        <v>191</v>
      </c>
      <c r="GH221" s="244"/>
      <c r="GI221" s="245" t="s">
        <v>191</v>
      </c>
      <c r="GJ221" s="244"/>
      <c r="GK221" s="245" t="s">
        <v>191</v>
      </c>
      <c r="GL221" s="244"/>
      <c r="GM221" s="245" t="s">
        <v>191</v>
      </c>
      <c r="GN221" s="244"/>
      <c r="GO221" s="245" t="s">
        <v>191</v>
      </c>
      <c r="GP221" s="244"/>
      <c r="GQ221" s="245" t="s">
        <v>191</v>
      </c>
      <c r="GR221" s="244"/>
      <c r="GS221" s="245" t="s">
        <v>191</v>
      </c>
      <c r="GT221" s="244"/>
      <c r="GU221" s="245" t="s">
        <v>191</v>
      </c>
      <c r="GV221" s="244"/>
      <c r="GW221" s="245" t="s">
        <v>191</v>
      </c>
      <c r="GX221" s="244"/>
      <c r="GY221" s="245" t="s">
        <v>191</v>
      </c>
      <c r="GZ221" s="244"/>
      <c r="HA221" s="245" t="s">
        <v>191</v>
      </c>
      <c r="HB221" s="244"/>
      <c r="HC221" s="245" t="s">
        <v>191</v>
      </c>
      <c r="HD221" s="244"/>
      <c r="HE221" s="245" t="s">
        <v>191</v>
      </c>
      <c r="HF221" s="244"/>
      <c r="HG221" s="245" t="s">
        <v>191</v>
      </c>
      <c r="HH221" s="244"/>
      <c r="HI221" s="245" t="s">
        <v>191</v>
      </c>
      <c r="HJ221" s="244"/>
      <c r="HK221" s="245" t="s">
        <v>191</v>
      </c>
      <c r="HL221" s="244"/>
      <c r="HM221" s="245" t="s">
        <v>191</v>
      </c>
      <c r="HN221" s="244"/>
      <c r="HO221" s="245" t="s">
        <v>191</v>
      </c>
      <c r="HP221" s="244"/>
      <c r="HQ221" s="245" t="s">
        <v>191</v>
      </c>
      <c r="HR221" s="244"/>
      <c r="HS221" s="245" t="s">
        <v>191</v>
      </c>
      <c r="HT221" s="244"/>
      <c r="HU221" s="245" t="s">
        <v>191</v>
      </c>
      <c r="HV221" s="244"/>
      <c r="HW221" s="245" t="s">
        <v>191</v>
      </c>
      <c r="HX221" s="244"/>
      <c r="HY221" s="245" t="s">
        <v>191</v>
      </c>
      <c r="HZ221" s="244"/>
      <c r="IA221" s="245" t="s">
        <v>191</v>
      </c>
      <c r="IB221" s="244"/>
      <c r="IC221" s="245" t="s">
        <v>191</v>
      </c>
      <c r="ID221" s="244"/>
      <c r="IE221" s="245" t="s">
        <v>191</v>
      </c>
      <c r="IF221" s="244"/>
      <c r="IG221" s="245" t="s">
        <v>191</v>
      </c>
      <c r="IH221" s="244"/>
      <c r="II221" s="245" t="s">
        <v>191</v>
      </c>
    </row>
    <row r="222" spans="1:243" ht="15.75" customHeight="1" x14ac:dyDescent="0.2">
      <c r="A222" s="634"/>
      <c r="B222" s="628"/>
      <c r="C222" s="636"/>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4"/>
      <c r="B223" s="641"/>
      <c r="C223" s="643"/>
      <c r="D223" s="9" t="s">
        <v>11</v>
      </c>
      <c r="E223" s="510"/>
      <c r="F223" s="244"/>
      <c r="G223" s="245" t="s">
        <v>191</v>
      </c>
      <c r="H223" s="244"/>
      <c r="I223" s="245" t="s">
        <v>191</v>
      </c>
      <c r="J223" s="244"/>
      <c r="K223" s="245" t="s">
        <v>191</v>
      </c>
      <c r="L223" s="244"/>
      <c r="M223" s="245" t="s">
        <v>191</v>
      </c>
      <c r="N223" s="244"/>
      <c r="O223" s="245" t="s">
        <v>191</v>
      </c>
      <c r="P223" s="244"/>
      <c r="Q223" s="245" t="s">
        <v>191</v>
      </c>
      <c r="R223" s="244"/>
      <c r="S223" s="245" t="s">
        <v>191</v>
      </c>
      <c r="T223" s="244"/>
      <c r="U223" s="245" t="s">
        <v>191</v>
      </c>
      <c r="V223" s="244"/>
      <c r="W223" s="245" t="s">
        <v>191</v>
      </c>
      <c r="X223" s="244"/>
      <c r="Y223" s="245" t="s">
        <v>191</v>
      </c>
      <c r="Z223" s="244"/>
      <c r="AA223" s="245" t="s">
        <v>191</v>
      </c>
      <c r="AB223" s="244"/>
      <c r="AC223" s="245" t="s">
        <v>191</v>
      </c>
      <c r="AD223" s="244"/>
      <c r="AE223" s="245" t="s">
        <v>191</v>
      </c>
      <c r="AF223" s="244"/>
      <c r="AG223" s="245" t="s">
        <v>191</v>
      </c>
      <c r="AH223" s="244"/>
      <c r="AI223" s="245" t="s">
        <v>191</v>
      </c>
      <c r="AJ223" s="244"/>
      <c r="AK223" s="245" t="s">
        <v>191</v>
      </c>
      <c r="AL223" s="244"/>
      <c r="AM223" s="245" t="s">
        <v>191</v>
      </c>
      <c r="AN223" s="244"/>
      <c r="AO223" s="245" t="s">
        <v>191</v>
      </c>
      <c r="AP223" s="244"/>
      <c r="AQ223" s="245" t="s">
        <v>191</v>
      </c>
      <c r="AR223" s="244"/>
      <c r="AS223" s="245" t="s">
        <v>191</v>
      </c>
      <c r="AT223" s="244"/>
      <c r="AU223" s="245" t="s">
        <v>191</v>
      </c>
      <c r="AV223" s="244"/>
      <c r="AW223" s="245" t="s">
        <v>191</v>
      </c>
      <c r="AX223" s="244"/>
      <c r="AY223" s="245" t="s">
        <v>191</v>
      </c>
      <c r="AZ223" s="244"/>
      <c r="BA223" s="245" t="s">
        <v>191</v>
      </c>
      <c r="BB223" s="244"/>
      <c r="BC223" s="245" t="s">
        <v>191</v>
      </c>
      <c r="BD223" s="244"/>
      <c r="BE223" s="245" t="s">
        <v>191</v>
      </c>
      <c r="BF223" s="244"/>
      <c r="BG223" s="245" t="s">
        <v>191</v>
      </c>
      <c r="BH223" s="244"/>
      <c r="BI223" s="245" t="s">
        <v>191</v>
      </c>
      <c r="BJ223" s="244"/>
      <c r="BK223" s="245" t="s">
        <v>191</v>
      </c>
      <c r="BL223" s="244"/>
      <c r="BM223" s="245" t="s">
        <v>191</v>
      </c>
      <c r="BN223" s="244"/>
      <c r="BO223" s="245" t="s">
        <v>191</v>
      </c>
      <c r="BP223" s="244"/>
      <c r="BQ223" s="245" t="s">
        <v>191</v>
      </c>
      <c r="BR223" s="244"/>
      <c r="BS223" s="245" t="s">
        <v>191</v>
      </c>
      <c r="BT223" s="244"/>
      <c r="BU223" s="245" t="s">
        <v>191</v>
      </c>
      <c r="BV223" s="244"/>
      <c r="BW223" s="245" t="s">
        <v>191</v>
      </c>
      <c r="BX223" s="244"/>
      <c r="BY223" s="245" t="s">
        <v>191</v>
      </c>
      <c r="BZ223" s="244"/>
      <c r="CA223" s="245" t="s">
        <v>191</v>
      </c>
      <c r="CB223" s="244"/>
      <c r="CC223" s="245" t="s">
        <v>191</v>
      </c>
      <c r="CD223" s="244"/>
      <c r="CE223" s="245" t="s">
        <v>191</v>
      </c>
      <c r="CF223" s="244"/>
      <c r="CG223" s="245" t="s">
        <v>191</v>
      </c>
      <c r="CH223" s="244"/>
      <c r="CI223" s="245" t="s">
        <v>191</v>
      </c>
      <c r="CJ223" s="244"/>
      <c r="CK223" s="245" t="s">
        <v>191</v>
      </c>
      <c r="CL223" s="244"/>
      <c r="CM223" s="245" t="s">
        <v>191</v>
      </c>
      <c r="CN223" s="244"/>
      <c r="CO223" s="245" t="s">
        <v>191</v>
      </c>
      <c r="CP223" s="244"/>
      <c r="CQ223" s="245" t="s">
        <v>191</v>
      </c>
      <c r="CR223" s="244"/>
      <c r="CS223" s="245" t="s">
        <v>191</v>
      </c>
      <c r="CT223" s="244"/>
      <c r="CU223" s="245" t="s">
        <v>191</v>
      </c>
      <c r="CV223" s="244"/>
      <c r="CW223" s="245" t="s">
        <v>191</v>
      </c>
      <c r="CX223" s="244"/>
      <c r="CY223" s="245" t="s">
        <v>191</v>
      </c>
      <c r="CZ223" s="244"/>
      <c r="DA223" s="245" t="s">
        <v>191</v>
      </c>
      <c r="DB223" s="244"/>
      <c r="DC223" s="245" t="s">
        <v>191</v>
      </c>
      <c r="DD223" s="244"/>
      <c r="DE223" s="245" t="s">
        <v>191</v>
      </c>
      <c r="DF223" s="244"/>
      <c r="DG223" s="245" t="s">
        <v>191</v>
      </c>
      <c r="DH223" s="244"/>
      <c r="DI223" s="245" t="s">
        <v>191</v>
      </c>
      <c r="DJ223" s="244"/>
      <c r="DK223" s="245" t="s">
        <v>191</v>
      </c>
      <c r="DL223" s="244"/>
      <c r="DM223" s="245" t="s">
        <v>191</v>
      </c>
      <c r="DN223" s="244"/>
      <c r="DO223" s="245" t="s">
        <v>191</v>
      </c>
      <c r="DP223" s="244"/>
      <c r="DQ223" s="245" t="s">
        <v>191</v>
      </c>
      <c r="DR223" s="244"/>
      <c r="DS223" s="245" t="s">
        <v>191</v>
      </c>
      <c r="DT223" s="244"/>
      <c r="DU223" s="245" t="s">
        <v>191</v>
      </c>
      <c r="DV223" s="244"/>
      <c r="DW223" s="245" t="s">
        <v>191</v>
      </c>
      <c r="DX223" s="244"/>
      <c r="DY223" s="245" t="s">
        <v>191</v>
      </c>
      <c r="DZ223" s="244"/>
      <c r="EA223" s="245" t="s">
        <v>191</v>
      </c>
      <c r="EB223" s="244"/>
      <c r="EC223" s="245" t="s">
        <v>191</v>
      </c>
      <c r="ED223" s="244"/>
      <c r="EE223" s="245" t="s">
        <v>191</v>
      </c>
      <c r="EF223" s="244"/>
      <c r="EG223" s="245" t="s">
        <v>191</v>
      </c>
      <c r="EH223" s="244"/>
      <c r="EI223" s="245" t="s">
        <v>191</v>
      </c>
      <c r="EJ223" s="244"/>
      <c r="EK223" s="245" t="s">
        <v>191</v>
      </c>
      <c r="EL223" s="244"/>
      <c r="EM223" s="245" t="s">
        <v>191</v>
      </c>
      <c r="EN223" s="244"/>
      <c r="EO223" s="245" t="s">
        <v>191</v>
      </c>
      <c r="EP223" s="244"/>
      <c r="EQ223" s="245" t="s">
        <v>191</v>
      </c>
      <c r="ER223" s="244"/>
      <c r="ES223" s="245" t="s">
        <v>191</v>
      </c>
      <c r="ET223" s="244"/>
      <c r="EU223" s="245" t="s">
        <v>191</v>
      </c>
      <c r="EV223" s="244"/>
      <c r="EW223" s="245" t="s">
        <v>191</v>
      </c>
      <c r="EX223" s="244"/>
      <c r="EY223" s="245" t="s">
        <v>191</v>
      </c>
      <c r="EZ223" s="244"/>
      <c r="FA223" s="245" t="s">
        <v>191</v>
      </c>
      <c r="FB223" s="244"/>
      <c r="FC223" s="245" t="s">
        <v>191</v>
      </c>
      <c r="FD223" s="244"/>
      <c r="FE223" s="245" t="s">
        <v>191</v>
      </c>
      <c r="FF223" s="244"/>
      <c r="FG223" s="245" t="s">
        <v>191</v>
      </c>
      <c r="FH223" s="244"/>
      <c r="FI223" s="245" t="s">
        <v>191</v>
      </c>
      <c r="FJ223" s="244"/>
      <c r="FK223" s="245" t="s">
        <v>191</v>
      </c>
      <c r="FL223" s="244"/>
      <c r="FM223" s="245" t="s">
        <v>191</v>
      </c>
      <c r="FN223" s="244"/>
      <c r="FO223" s="245" t="s">
        <v>191</v>
      </c>
      <c r="FP223" s="244"/>
      <c r="FQ223" s="245" t="s">
        <v>191</v>
      </c>
      <c r="FR223" s="244"/>
      <c r="FS223" s="245" t="s">
        <v>191</v>
      </c>
      <c r="FT223" s="244"/>
      <c r="FU223" s="245" t="s">
        <v>191</v>
      </c>
      <c r="FV223" s="244"/>
      <c r="FW223" s="245" t="s">
        <v>191</v>
      </c>
      <c r="FX223" s="244"/>
      <c r="FY223" s="245" t="s">
        <v>191</v>
      </c>
      <c r="FZ223" s="244"/>
      <c r="GA223" s="245" t="s">
        <v>191</v>
      </c>
      <c r="GB223" s="244"/>
      <c r="GC223" s="245" t="s">
        <v>191</v>
      </c>
      <c r="GD223" s="244"/>
      <c r="GE223" s="245" t="s">
        <v>191</v>
      </c>
      <c r="GF223" s="244"/>
      <c r="GG223" s="245" t="s">
        <v>191</v>
      </c>
      <c r="GH223" s="244"/>
      <c r="GI223" s="245" t="s">
        <v>191</v>
      </c>
      <c r="GJ223" s="244"/>
      <c r="GK223" s="245" t="s">
        <v>191</v>
      </c>
      <c r="GL223" s="244"/>
      <c r="GM223" s="245" t="s">
        <v>191</v>
      </c>
      <c r="GN223" s="244"/>
      <c r="GO223" s="245" t="s">
        <v>191</v>
      </c>
      <c r="GP223" s="244"/>
      <c r="GQ223" s="245" t="s">
        <v>191</v>
      </c>
      <c r="GR223" s="244"/>
      <c r="GS223" s="245" t="s">
        <v>191</v>
      </c>
      <c r="GT223" s="244"/>
      <c r="GU223" s="245" t="s">
        <v>191</v>
      </c>
      <c r="GV223" s="244"/>
      <c r="GW223" s="245" t="s">
        <v>191</v>
      </c>
      <c r="GX223" s="244"/>
      <c r="GY223" s="245" t="s">
        <v>191</v>
      </c>
      <c r="GZ223" s="244"/>
      <c r="HA223" s="245" t="s">
        <v>191</v>
      </c>
      <c r="HB223" s="244"/>
      <c r="HC223" s="245" t="s">
        <v>191</v>
      </c>
      <c r="HD223" s="244"/>
      <c r="HE223" s="245" t="s">
        <v>191</v>
      </c>
      <c r="HF223" s="244"/>
      <c r="HG223" s="245" t="s">
        <v>191</v>
      </c>
      <c r="HH223" s="244"/>
      <c r="HI223" s="245" t="s">
        <v>191</v>
      </c>
      <c r="HJ223" s="244"/>
      <c r="HK223" s="245" t="s">
        <v>191</v>
      </c>
      <c r="HL223" s="244"/>
      <c r="HM223" s="245" t="s">
        <v>191</v>
      </c>
      <c r="HN223" s="244"/>
      <c r="HO223" s="245" t="s">
        <v>191</v>
      </c>
      <c r="HP223" s="244"/>
      <c r="HQ223" s="245" t="s">
        <v>191</v>
      </c>
      <c r="HR223" s="244"/>
      <c r="HS223" s="245" t="s">
        <v>191</v>
      </c>
      <c r="HT223" s="244"/>
      <c r="HU223" s="245" t="s">
        <v>191</v>
      </c>
      <c r="HV223" s="244"/>
      <c r="HW223" s="245" t="s">
        <v>191</v>
      </c>
      <c r="HX223" s="244"/>
      <c r="HY223" s="245" t="s">
        <v>191</v>
      </c>
      <c r="HZ223" s="244"/>
      <c r="IA223" s="245" t="s">
        <v>191</v>
      </c>
      <c r="IB223" s="244"/>
      <c r="IC223" s="245" t="s">
        <v>191</v>
      </c>
      <c r="ID223" s="244"/>
      <c r="IE223" s="245" t="s">
        <v>191</v>
      </c>
      <c r="IF223" s="244"/>
      <c r="IG223" s="245" t="s">
        <v>191</v>
      </c>
      <c r="IH223" s="244"/>
      <c r="II223" s="245" t="s">
        <v>191</v>
      </c>
    </row>
    <row r="224" spans="1:243" ht="15.75" customHeight="1" x14ac:dyDescent="0.2">
      <c r="A224" s="634"/>
      <c r="B224" s="640" t="s">
        <v>16</v>
      </c>
      <c r="C224" s="642">
        <v>44779</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v>0</v>
      </c>
      <c r="AO224" s="239"/>
      <c r="AP224" s="238">
        <v>0</v>
      </c>
      <c r="AQ224" s="239"/>
      <c r="AR224" s="238">
        <v>0</v>
      </c>
      <c r="AS224" s="239"/>
      <c r="AT224" s="238">
        <v>0</v>
      </c>
      <c r="AU224" s="239"/>
      <c r="AV224" s="238">
        <v>0</v>
      </c>
      <c r="AW224" s="239"/>
      <c r="AX224" s="238">
        <v>0</v>
      </c>
      <c r="AY224" s="239"/>
      <c r="AZ224" s="238">
        <v>0</v>
      </c>
      <c r="BA224" s="239"/>
      <c r="BB224" s="238">
        <v>0</v>
      </c>
      <c r="BC224" s="239"/>
      <c r="BD224" s="238">
        <v>0</v>
      </c>
      <c r="BE224" s="239"/>
      <c r="BF224" s="238">
        <v>0</v>
      </c>
      <c r="BG224" s="239"/>
      <c r="BH224" s="238">
        <v>0</v>
      </c>
      <c r="BI224" s="239"/>
      <c r="BJ224" s="238">
        <v>0</v>
      </c>
      <c r="BK224" s="239"/>
      <c r="BL224" s="238">
        <v>0</v>
      </c>
      <c r="BM224" s="239"/>
      <c r="BN224" s="238">
        <v>0</v>
      </c>
      <c r="BO224" s="239"/>
      <c r="BP224" s="238">
        <v>0</v>
      </c>
      <c r="BQ224" s="239"/>
      <c r="BR224" s="238">
        <v>0</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v>0</v>
      </c>
      <c r="CW224" s="239"/>
      <c r="CX224" s="238">
        <v>0</v>
      </c>
      <c r="CY224" s="239"/>
      <c r="CZ224" s="238">
        <v>0</v>
      </c>
      <c r="DA224" s="239"/>
      <c r="DB224" s="238">
        <v>0</v>
      </c>
      <c r="DC224" s="239"/>
      <c r="DD224" s="238">
        <v>0</v>
      </c>
      <c r="DE224" s="239"/>
      <c r="DF224" s="238">
        <v>0</v>
      </c>
      <c r="DG224" s="239"/>
      <c r="DH224" s="238">
        <v>0</v>
      </c>
      <c r="DI224" s="239"/>
      <c r="DJ224" s="238">
        <v>0</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v>0</v>
      </c>
      <c r="EI224" s="239"/>
      <c r="EJ224" s="238">
        <v>0</v>
      </c>
      <c r="EK224" s="239"/>
      <c r="EL224" s="238">
        <v>0</v>
      </c>
      <c r="EM224" s="239"/>
      <c r="EN224" s="238">
        <v>0</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4"/>
      <c r="B225" s="628"/>
      <c r="C225" s="636"/>
      <c r="D225" s="8" t="s">
        <v>6</v>
      </c>
      <c r="E225" s="504"/>
      <c r="F225" s="240"/>
      <c r="G225" s="241" t="s">
        <v>191</v>
      </c>
      <c r="H225" s="240"/>
      <c r="I225" s="241" t="s">
        <v>191</v>
      </c>
      <c r="J225" s="240"/>
      <c r="K225" s="241" t="s">
        <v>191</v>
      </c>
      <c r="L225" s="240"/>
      <c r="M225" s="241" t="s">
        <v>191</v>
      </c>
      <c r="N225" s="240"/>
      <c r="O225" s="241" t="s">
        <v>191</v>
      </c>
      <c r="P225" s="240"/>
      <c r="Q225" s="241" t="s">
        <v>191</v>
      </c>
      <c r="R225" s="240"/>
      <c r="S225" s="241" t="s">
        <v>191</v>
      </c>
      <c r="T225" s="240"/>
      <c r="U225" s="241" t="s">
        <v>191</v>
      </c>
      <c r="V225" s="240"/>
      <c r="W225" s="241" t="s">
        <v>191</v>
      </c>
      <c r="X225" s="240"/>
      <c r="Y225" s="241" t="s">
        <v>191</v>
      </c>
      <c r="Z225" s="240"/>
      <c r="AA225" s="241" t="s">
        <v>191</v>
      </c>
      <c r="AB225" s="240"/>
      <c r="AC225" s="241" t="s">
        <v>191</v>
      </c>
      <c r="AD225" s="240"/>
      <c r="AE225" s="241" t="s">
        <v>191</v>
      </c>
      <c r="AF225" s="240"/>
      <c r="AG225" s="241" t="s">
        <v>191</v>
      </c>
      <c r="AH225" s="240"/>
      <c r="AI225" s="241" t="s">
        <v>191</v>
      </c>
      <c r="AJ225" s="240"/>
      <c r="AK225" s="241" t="s">
        <v>191</v>
      </c>
      <c r="AL225" s="240"/>
      <c r="AM225" s="241" t="s">
        <v>191</v>
      </c>
      <c r="AN225" s="240"/>
      <c r="AO225" s="241" t="s">
        <v>191</v>
      </c>
      <c r="AP225" s="240"/>
      <c r="AQ225" s="241" t="s">
        <v>191</v>
      </c>
      <c r="AR225" s="240"/>
      <c r="AS225" s="241" t="s">
        <v>191</v>
      </c>
      <c r="AT225" s="240"/>
      <c r="AU225" s="241" t="s">
        <v>191</v>
      </c>
      <c r="AV225" s="240"/>
      <c r="AW225" s="241" t="s">
        <v>191</v>
      </c>
      <c r="AX225" s="240"/>
      <c r="AY225" s="241" t="s">
        <v>191</v>
      </c>
      <c r="AZ225" s="240"/>
      <c r="BA225" s="241" t="s">
        <v>191</v>
      </c>
      <c r="BB225" s="240"/>
      <c r="BC225" s="241" t="s">
        <v>191</v>
      </c>
      <c r="BD225" s="240"/>
      <c r="BE225" s="241" t="s">
        <v>191</v>
      </c>
      <c r="BF225" s="240"/>
      <c r="BG225" s="241" t="s">
        <v>191</v>
      </c>
      <c r="BH225" s="240"/>
      <c r="BI225" s="241" t="s">
        <v>191</v>
      </c>
      <c r="BJ225" s="240"/>
      <c r="BK225" s="241" t="s">
        <v>191</v>
      </c>
      <c r="BL225" s="240"/>
      <c r="BM225" s="241" t="s">
        <v>191</v>
      </c>
      <c r="BN225" s="240"/>
      <c r="BO225" s="241" t="s">
        <v>191</v>
      </c>
      <c r="BP225" s="240"/>
      <c r="BQ225" s="241" t="s">
        <v>191</v>
      </c>
      <c r="BR225" s="240"/>
      <c r="BS225" s="241" t="s">
        <v>191</v>
      </c>
      <c r="BT225" s="240"/>
      <c r="BU225" s="241" t="s">
        <v>191</v>
      </c>
      <c r="BV225" s="240"/>
      <c r="BW225" s="241" t="s">
        <v>191</v>
      </c>
      <c r="BX225" s="240"/>
      <c r="BY225" s="241" t="s">
        <v>191</v>
      </c>
      <c r="BZ225" s="240"/>
      <c r="CA225" s="241" t="s">
        <v>191</v>
      </c>
      <c r="CB225" s="240"/>
      <c r="CC225" s="241" t="s">
        <v>191</v>
      </c>
      <c r="CD225" s="240"/>
      <c r="CE225" s="241" t="s">
        <v>191</v>
      </c>
      <c r="CF225" s="240"/>
      <c r="CG225" s="241" t="s">
        <v>191</v>
      </c>
      <c r="CH225" s="240"/>
      <c r="CI225" s="241" t="s">
        <v>191</v>
      </c>
      <c r="CJ225" s="240"/>
      <c r="CK225" s="241" t="s">
        <v>191</v>
      </c>
      <c r="CL225" s="240"/>
      <c r="CM225" s="241" t="s">
        <v>191</v>
      </c>
      <c r="CN225" s="240"/>
      <c r="CO225" s="241" t="s">
        <v>191</v>
      </c>
      <c r="CP225" s="240"/>
      <c r="CQ225" s="241" t="s">
        <v>191</v>
      </c>
      <c r="CR225" s="240"/>
      <c r="CS225" s="241" t="s">
        <v>191</v>
      </c>
      <c r="CT225" s="240"/>
      <c r="CU225" s="241" t="s">
        <v>191</v>
      </c>
      <c r="CV225" s="240"/>
      <c r="CW225" s="241" t="s">
        <v>191</v>
      </c>
      <c r="CX225" s="240"/>
      <c r="CY225" s="241" t="s">
        <v>191</v>
      </c>
      <c r="CZ225" s="240"/>
      <c r="DA225" s="241" t="s">
        <v>191</v>
      </c>
      <c r="DB225" s="240"/>
      <c r="DC225" s="241" t="s">
        <v>191</v>
      </c>
      <c r="DD225" s="240"/>
      <c r="DE225" s="241" t="s">
        <v>191</v>
      </c>
      <c r="DF225" s="240"/>
      <c r="DG225" s="241" t="s">
        <v>191</v>
      </c>
      <c r="DH225" s="240"/>
      <c r="DI225" s="241" t="s">
        <v>191</v>
      </c>
      <c r="DJ225" s="240"/>
      <c r="DK225" s="241" t="s">
        <v>191</v>
      </c>
      <c r="DL225" s="240"/>
      <c r="DM225" s="241" t="s">
        <v>191</v>
      </c>
      <c r="DN225" s="240"/>
      <c r="DO225" s="241" t="s">
        <v>191</v>
      </c>
      <c r="DP225" s="240"/>
      <c r="DQ225" s="241" t="s">
        <v>191</v>
      </c>
      <c r="DR225" s="240"/>
      <c r="DS225" s="241" t="s">
        <v>191</v>
      </c>
      <c r="DT225" s="240"/>
      <c r="DU225" s="241" t="s">
        <v>191</v>
      </c>
      <c r="DV225" s="240"/>
      <c r="DW225" s="241" t="s">
        <v>191</v>
      </c>
      <c r="DX225" s="240"/>
      <c r="DY225" s="241" t="s">
        <v>191</v>
      </c>
      <c r="DZ225" s="240"/>
      <c r="EA225" s="241" t="s">
        <v>191</v>
      </c>
      <c r="EB225" s="240"/>
      <c r="EC225" s="241" t="s">
        <v>191</v>
      </c>
      <c r="ED225" s="240"/>
      <c r="EE225" s="241" t="s">
        <v>191</v>
      </c>
      <c r="EF225" s="240"/>
      <c r="EG225" s="241" t="s">
        <v>191</v>
      </c>
      <c r="EH225" s="240"/>
      <c r="EI225" s="241" t="s">
        <v>191</v>
      </c>
      <c r="EJ225" s="240"/>
      <c r="EK225" s="241" t="s">
        <v>191</v>
      </c>
      <c r="EL225" s="240"/>
      <c r="EM225" s="241" t="s">
        <v>191</v>
      </c>
      <c r="EN225" s="240"/>
      <c r="EO225" s="241" t="s">
        <v>191</v>
      </c>
      <c r="EP225" s="240"/>
      <c r="EQ225" s="241" t="s">
        <v>191</v>
      </c>
      <c r="ER225" s="240"/>
      <c r="ES225" s="241" t="s">
        <v>191</v>
      </c>
      <c r="ET225" s="240"/>
      <c r="EU225" s="241" t="s">
        <v>191</v>
      </c>
      <c r="EV225" s="240"/>
      <c r="EW225" s="241" t="s">
        <v>191</v>
      </c>
      <c r="EX225" s="240"/>
      <c r="EY225" s="241" t="s">
        <v>191</v>
      </c>
      <c r="EZ225" s="240"/>
      <c r="FA225" s="241" t="s">
        <v>191</v>
      </c>
      <c r="FB225" s="240"/>
      <c r="FC225" s="241" t="s">
        <v>191</v>
      </c>
      <c r="FD225" s="240"/>
      <c r="FE225" s="241" t="s">
        <v>191</v>
      </c>
      <c r="FF225" s="240"/>
      <c r="FG225" s="241" t="s">
        <v>191</v>
      </c>
      <c r="FH225" s="240"/>
      <c r="FI225" s="241" t="s">
        <v>191</v>
      </c>
      <c r="FJ225" s="240"/>
      <c r="FK225" s="241" t="s">
        <v>191</v>
      </c>
      <c r="FL225" s="240"/>
      <c r="FM225" s="241" t="s">
        <v>191</v>
      </c>
      <c r="FN225" s="240"/>
      <c r="FO225" s="241" t="s">
        <v>191</v>
      </c>
      <c r="FP225" s="240"/>
      <c r="FQ225" s="241" t="s">
        <v>191</v>
      </c>
      <c r="FR225" s="240"/>
      <c r="FS225" s="241" t="s">
        <v>191</v>
      </c>
      <c r="FT225" s="240"/>
      <c r="FU225" s="241" t="s">
        <v>191</v>
      </c>
      <c r="FV225" s="240"/>
      <c r="FW225" s="241" t="s">
        <v>191</v>
      </c>
      <c r="FX225" s="240"/>
      <c r="FY225" s="241" t="s">
        <v>191</v>
      </c>
      <c r="FZ225" s="240"/>
      <c r="GA225" s="241" t="s">
        <v>191</v>
      </c>
      <c r="GB225" s="240"/>
      <c r="GC225" s="241" t="s">
        <v>191</v>
      </c>
      <c r="GD225" s="240"/>
      <c r="GE225" s="241" t="s">
        <v>191</v>
      </c>
      <c r="GF225" s="240"/>
      <c r="GG225" s="241" t="s">
        <v>191</v>
      </c>
      <c r="GH225" s="240"/>
      <c r="GI225" s="241" t="s">
        <v>191</v>
      </c>
      <c r="GJ225" s="240"/>
      <c r="GK225" s="241" t="s">
        <v>191</v>
      </c>
      <c r="GL225" s="240"/>
      <c r="GM225" s="241" t="s">
        <v>191</v>
      </c>
      <c r="GN225" s="240"/>
      <c r="GO225" s="241" t="s">
        <v>191</v>
      </c>
      <c r="GP225" s="240"/>
      <c r="GQ225" s="241" t="s">
        <v>191</v>
      </c>
      <c r="GR225" s="240"/>
      <c r="GS225" s="241" t="s">
        <v>191</v>
      </c>
      <c r="GT225" s="240"/>
      <c r="GU225" s="241" t="s">
        <v>191</v>
      </c>
      <c r="GV225" s="240"/>
      <c r="GW225" s="241" t="s">
        <v>191</v>
      </c>
      <c r="GX225" s="240"/>
      <c r="GY225" s="241" t="s">
        <v>191</v>
      </c>
      <c r="GZ225" s="240"/>
      <c r="HA225" s="241" t="s">
        <v>191</v>
      </c>
      <c r="HB225" s="240"/>
      <c r="HC225" s="241" t="s">
        <v>191</v>
      </c>
      <c r="HD225" s="240"/>
      <c r="HE225" s="241" t="s">
        <v>191</v>
      </c>
      <c r="HF225" s="240"/>
      <c r="HG225" s="241" t="s">
        <v>191</v>
      </c>
      <c r="HH225" s="240"/>
      <c r="HI225" s="241" t="s">
        <v>191</v>
      </c>
      <c r="HJ225" s="240"/>
      <c r="HK225" s="241" t="s">
        <v>191</v>
      </c>
      <c r="HL225" s="240"/>
      <c r="HM225" s="241" t="s">
        <v>191</v>
      </c>
      <c r="HN225" s="240"/>
      <c r="HO225" s="241" t="s">
        <v>191</v>
      </c>
      <c r="HP225" s="240"/>
      <c r="HQ225" s="241" t="s">
        <v>191</v>
      </c>
      <c r="HR225" s="240"/>
      <c r="HS225" s="241" t="s">
        <v>191</v>
      </c>
      <c r="HT225" s="240"/>
      <c r="HU225" s="241" t="s">
        <v>191</v>
      </c>
      <c r="HV225" s="240"/>
      <c r="HW225" s="241" t="s">
        <v>191</v>
      </c>
      <c r="HX225" s="240"/>
      <c r="HY225" s="241" t="s">
        <v>191</v>
      </c>
      <c r="HZ225" s="240"/>
      <c r="IA225" s="241" t="s">
        <v>191</v>
      </c>
      <c r="IB225" s="240"/>
      <c r="IC225" s="241" t="s">
        <v>191</v>
      </c>
      <c r="ID225" s="240"/>
      <c r="IE225" s="241" t="s">
        <v>191</v>
      </c>
      <c r="IF225" s="240"/>
      <c r="IG225" s="241" t="s">
        <v>191</v>
      </c>
      <c r="IH225" s="240"/>
      <c r="II225" s="241" t="s">
        <v>191</v>
      </c>
    </row>
    <row r="226" spans="1:243" ht="15.75" customHeight="1" x14ac:dyDescent="0.2">
      <c r="A226" s="634"/>
      <c r="B226" s="628"/>
      <c r="C226" s="636"/>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v>0</v>
      </c>
      <c r="AO226" s="243"/>
      <c r="AP226" s="242">
        <v>0</v>
      </c>
      <c r="AQ226" s="243"/>
      <c r="AR226" s="242">
        <v>0</v>
      </c>
      <c r="AS226" s="243"/>
      <c r="AT226" s="242">
        <v>0</v>
      </c>
      <c r="AU226" s="243"/>
      <c r="AV226" s="242">
        <v>0</v>
      </c>
      <c r="AW226" s="243"/>
      <c r="AX226" s="242">
        <v>0</v>
      </c>
      <c r="AY226" s="243"/>
      <c r="AZ226" s="242">
        <v>0</v>
      </c>
      <c r="BA226" s="243"/>
      <c r="BB226" s="242">
        <v>0</v>
      </c>
      <c r="BC226" s="243"/>
      <c r="BD226" s="242">
        <v>0</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v>0</v>
      </c>
      <c r="CU226" s="243"/>
      <c r="CV226" s="242">
        <v>0</v>
      </c>
      <c r="CW226" s="243"/>
      <c r="CX226" s="242">
        <v>0</v>
      </c>
      <c r="CY226" s="243"/>
      <c r="CZ226" s="242">
        <v>0</v>
      </c>
      <c r="DA226" s="243"/>
      <c r="DB226" s="242">
        <v>0</v>
      </c>
      <c r="DC226" s="243"/>
      <c r="DD226" s="242">
        <v>0</v>
      </c>
      <c r="DE226" s="243"/>
      <c r="DF226" s="242">
        <v>0</v>
      </c>
      <c r="DG226" s="243"/>
      <c r="DH226" s="242">
        <v>0</v>
      </c>
      <c r="DI226" s="243"/>
      <c r="DJ226" s="242">
        <v>0</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v>0</v>
      </c>
      <c r="EI226" s="243"/>
      <c r="EJ226" s="242">
        <v>0</v>
      </c>
      <c r="EK226" s="243"/>
      <c r="EL226" s="242">
        <v>0</v>
      </c>
      <c r="EM226" s="243"/>
      <c r="EN226" s="242">
        <v>0</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4"/>
      <c r="B227" s="628"/>
      <c r="C227" s="636"/>
      <c r="D227" s="9">
        <v>0</v>
      </c>
      <c r="E227" s="506"/>
      <c r="F227" s="244"/>
      <c r="G227" s="245" t="s">
        <v>191</v>
      </c>
      <c r="H227" s="244"/>
      <c r="I227" s="245" t="s">
        <v>191</v>
      </c>
      <c r="J227" s="244"/>
      <c r="K227" s="245" t="s">
        <v>191</v>
      </c>
      <c r="L227" s="244"/>
      <c r="M227" s="245" t="s">
        <v>191</v>
      </c>
      <c r="N227" s="244"/>
      <c r="O227" s="245" t="s">
        <v>191</v>
      </c>
      <c r="P227" s="244"/>
      <c r="Q227" s="245" t="s">
        <v>191</v>
      </c>
      <c r="R227" s="244"/>
      <c r="S227" s="245" t="s">
        <v>191</v>
      </c>
      <c r="T227" s="244"/>
      <c r="U227" s="245" t="s">
        <v>191</v>
      </c>
      <c r="V227" s="244"/>
      <c r="W227" s="245" t="s">
        <v>191</v>
      </c>
      <c r="X227" s="244"/>
      <c r="Y227" s="245" t="s">
        <v>191</v>
      </c>
      <c r="Z227" s="244"/>
      <c r="AA227" s="245" t="s">
        <v>191</v>
      </c>
      <c r="AB227" s="244"/>
      <c r="AC227" s="245" t="s">
        <v>191</v>
      </c>
      <c r="AD227" s="244"/>
      <c r="AE227" s="245" t="s">
        <v>191</v>
      </c>
      <c r="AF227" s="244"/>
      <c r="AG227" s="245" t="s">
        <v>191</v>
      </c>
      <c r="AH227" s="244"/>
      <c r="AI227" s="245" t="s">
        <v>191</v>
      </c>
      <c r="AJ227" s="244"/>
      <c r="AK227" s="245" t="s">
        <v>191</v>
      </c>
      <c r="AL227" s="244"/>
      <c r="AM227" s="245" t="s">
        <v>191</v>
      </c>
      <c r="AN227" s="244"/>
      <c r="AO227" s="245" t="s">
        <v>191</v>
      </c>
      <c r="AP227" s="244"/>
      <c r="AQ227" s="245" t="s">
        <v>191</v>
      </c>
      <c r="AR227" s="244"/>
      <c r="AS227" s="245" t="s">
        <v>191</v>
      </c>
      <c r="AT227" s="244"/>
      <c r="AU227" s="245" t="s">
        <v>191</v>
      </c>
      <c r="AV227" s="244"/>
      <c r="AW227" s="245" t="s">
        <v>191</v>
      </c>
      <c r="AX227" s="244"/>
      <c r="AY227" s="245" t="s">
        <v>191</v>
      </c>
      <c r="AZ227" s="244"/>
      <c r="BA227" s="245" t="s">
        <v>191</v>
      </c>
      <c r="BB227" s="244"/>
      <c r="BC227" s="245" t="s">
        <v>191</v>
      </c>
      <c r="BD227" s="244"/>
      <c r="BE227" s="245" t="s">
        <v>191</v>
      </c>
      <c r="BF227" s="244"/>
      <c r="BG227" s="245" t="s">
        <v>191</v>
      </c>
      <c r="BH227" s="244"/>
      <c r="BI227" s="245" t="s">
        <v>191</v>
      </c>
      <c r="BJ227" s="244"/>
      <c r="BK227" s="245" t="s">
        <v>191</v>
      </c>
      <c r="BL227" s="244"/>
      <c r="BM227" s="245" t="s">
        <v>191</v>
      </c>
      <c r="BN227" s="244"/>
      <c r="BO227" s="245" t="s">
        <v>191</v>
      </c>
      <c r="BP227" s="244"/>
      <c r="BQ227" s="245" t="s">
        <v>191</v>
      </c>
      <c r="BR227" s="244"/>
      <c r="BS227" s="245" t="s">
        <v>191</v>
      </c>
      <c r="BT227" s="244"/>
      <c r="BU227" s="245" t="s">
        <v>191</v>
      </c>
      <c r="BV227" s="244"/>
      <c r="BW227" s="245" t="s">
        <v>191</v>
      </c>
      <c r="BX227" s="244"/>
      <c r="BY227" s="245" t="s">
        <v>191</v>
      </c>
      <c r="BZ227" s="244"/>
      <c r="CA227" s="245" t="s">
        <v>191</v>
      </c>
      <c r="CB227" s="244"/>
      <c r="CC227" s="245" t="s">
        <v>191</v>
      </c>
      <c r="CD227" s="244"/>
      <c r="CE227" s="245" t="s">
        <v>191</v>
      </c>
      <c r="CF227" s="244"/>
      <c r="CG227" s="245" t="s">
        <v>191</v>
      </c>
      <c r="CH227" s="244"/>
      <c r="CI227" s="245" t="s">
        <v>191</v>
      </c>
      <c r="CJ227" s="244"/>
      <c r="CK227" s="245" t="s">
        <v>191</v>
      </c>
      <c r="CL227" s="244"/>
      <c r="CM227" s="245" t="s">
        <v>191</v>
      </c>
      <c r="CN227" s="244"/>
      <c r="CO227" s="245" t="s">
        <v>191</v>
      </c>
      <c r="CP227" s="244"/>
      <c r="CQ227" s="245" t="s">
        <v>191</v>
      </c>
      <c r="CR227" s="244"/>
      <c r="CS227" s="245" t="s">
        <v>191</v>
      </c>
      <c r="CT227" s="244"/>
      <c r="CU227" s="245" t="s">
        <v>191</v>
      </c>
      <c r="CV227" s="244"/>
      <c r="CW227" s="245" t="s">
        <v>191</v>
      </c>
      <c r="CX227" s="244"/>
      <c r="CY227" s="245" t="s">
        <v>191</v>
      </c>
      <c r="CZ227" s="244"/>
      <c r="DA227" s="245" t="s">
        <v>191</v>
      </c>
      <c r="DB227" s="244"/>
      <c r="DC227" s="245" t="s">
        <v>191</v>
      </c>
      <c r="DD227" s="244"/>
      <c r="DE227" s="245" t="s">
        <v>191</v>
      </c>
      <c r="DF227" s="244"/>
      <c r="DG227" s="245" t="s">
        <v>191</v>
      </c>
      <c r="DH227" s="244"/>
      <c r="DI227" s="245" t="s">
        <v>191</v>
      </c>
      <c r="DJ227" s="244"/>
      <c r="DK227" s="245" t="s">
        <v>191</v>
      </c>
      <c r="DL227" s="244"/>
      <c r="DM227" s="245" t="s">
        <v>191</v>
      </c>
      <c r="DN227" s="244"/>
      <c r="DO227" s="245" t="s">
        <v>191</v>
      </c>
      <c r="DP227" s="244"/>
      <c r="DQ227" s="245" t="s">
        <v>191</v>
      </c>
      <c r="DR227" s="244"/>
      <c r="DS227" s="245" t="s">
        <v>191</v>
      </c>
      <c r="DT227" s="244"/>
      <c r="DU227" s="245" t="s">
        <v>191</v>
      </c>
      <c r="DV227" s="244"/>
      <c r="DW227" s="245" t="s">
        <v>191</v>
      </c>
      <c r="DX227" s="244"/>
      <c r="DY227" s="245" t="s">
        <v>191</v>
      </c>
      <c r="DZ227" s="244"/>
      <c r="EA227" s="245" t="s">
        <v>191</v>
      </c>
      <c r="EB227" s="244"/>
      <c r="EC227" s="245" t="s">
        <v>191</v>
      </c>
      <c r="ED227" s="244"/>
      <c r="EE227" s="245" t="s">
        <v>191</v>
      </c>
      <c r="EF227" s="244"/>
      <c r="EG227" s="245" t="s">
        <v>191</v>
      </c>
      <c r="EH227" s="244"/>
      <c r="EI227" s="245" t="s">
        <v>191</v>
      </c>
      <c r="EJ227" s="244"/>
      <c r="EK227" s="245" t="s">
        <v>191</v>
      </c>
      <c r="EL227" s="244"/>
      <c r="EM227" s="245" t="s">
        <v>191</v>
      </c>
      <c r="EN227" s="244"/>
      <c r="EO227" s="245" t="s">
        <v>191</v>
      </c>
      <c r="EP227" s="244"/>
      <c r="EQ227" s="245" t="s">
        <v>191</v>
      </c>
      <c r="ER227" s="244"/>
      <c r="ES227" s="245" t="s">
        <v>191</v>
      </c>
      <c r="ET227" s="244"/>
      <c r="EU227" s="245" t="s">
        <v>191</v>
      </c>
      <c r="EV227" s="244"/>
      <c r="EW227" s="245" t="s">
        <v>191</v>
      </c>
      <c r="EX227" s="244"/>
      <c r="EY227" s="245" t="s">
        <v>191</v>
      </c>
      <c r="EZ227" s="244"/>
      <c r="FA227" s="245" t="s">
        <v>191</v>
      </c>
      <c r="FB227" s="244"/>
      <c r="FC227" s="245" t="s">
        <v>191</v>
      </c>
      <c r="FD227" s="244"/>
      <c r="FE227" s="245" t="s">
        <v>191</v>
      </c>
      <c r="FF227" s="244"/>
      <c r="FG227" s="245" t="s">
        <v>191</v>
      </c>
      <c r="FH227" s="244"/>
      <c r="FI227" s="245" t="s">
        <v>191</v>
      </c>
      <c r="FJ227" s="244"/>
      <c r="FK227" s="245" t="s">
        <v>191</v>
      </c>
      <c r="FL227" s="244"/>
      <c r="FM227" s="245" t="s">
        <v>191</v>
      </c>
      <c r="FN227" s="244"/>
      <c r="FO227" s="245" t="s">
        <v>191</v>
      </c>
      <c r="FP227" s="244"/>
      <c r="FQ227" s="245" t="s">
        <v>191</v>
      </c>
      <c r="FR227" s="244"/>
      <c r="FS227" s="245" t="s">
        <v>191</v>
      </c>
      <c r="FT227" s="244"/>
      <c r="FU227" s="245" t="s">
        <v>191</v>
      </c>
      <c r="FV227" s="244"/>
      <c r="FW227" s="245" t="s">
        <v>191</v>
      </c>
      <c r="FX227" s="244"/>
      <c r="FY227" s="245" t="s">
        <v>191</v>
      </c>
      <c r="FZ227" s="244"/>
      <c r="GA227" s="245" t="s">
        <v>191</v>
      </c>
      <c r="GB227" s="244"/>
      <c r="GC227" s="245" t="s">
        <v>191</v>
      </c>
      <c r="GD227" s="244"/>
      <c r="GE227" s="245" t="s">
        <v>191</v>
      </c>
      <c r="GF227" s="244"/>
      <c r="GG227" s="245" t="s">
        <v>191</v>
      </c>
      <c r="GH227" s="244"/>
      <c r="GI227" s="245" t="s">
        <v>191</v>
      </c>
      <c r="GJ227" s="244"/>
      <c r="GK227" s="245" t="s">
        <v>191</v>
      </c>
      <c r="GL227" s="244"/>
      <c r="GM227" s="245" t="s">
        <v>191</v>
      </c>
      <c r="GN227" s="244"/>
      <c r="GO227" s="245" t="s">
        <v>191</v>
      </c>
      <c r="GP227" s="244"/>
      <c r="GQ227" s="245" t="s">
        <v>191</v>
      </c>
      <c r="GR227" s="244"/>
      <c r="GS227" s="245" t="s">
        <v>191</v>
      </c>
      <c r="GT227" s="244"/>
      <c r="GU227" s="245" t="s">
        <v>191</v>
      </c>
      <c r="GV227" s="244"/>
      <c r="GW227" s="245" t="s">
        <v>191</v>
      </c>
      <c r="GX227" s="244"/>
      <c r="GY227" s="245" t="s">
        <v>191</v>
      </c>
      <c r="GZ227" s="244"/>
      <c r="HA227" s="245" t="s">
        <v>191</v>
      </c>
      <c r="HB227" s="244"/>
      <c r="HC227" s="245" t="s">
        <v>191</v>
      </c>
      <c r="HD227" s="244"/>
      <c r="HE227" s="245" t="s">
        <v>191</v>
      </c>
      <c r="HF227" s="244"/>
      <c r="HG227" s="245" t="s">
        <v>191</v>
      </c>
      <c r="HH227" s="244"/>
      <c r="HI227" s="245" t="s">
        <v>191</v>
      </c>
      <c r="HJ227" s="244"/>
      <c r="HK227" s="245" t="s">
        <v>191</v>
      </c>
      <c r="HL227" s="244"/>
      <c r="HM227" s="245" t="s">
        <v>191</v>
      </c>
      <c r="HN227" s="244"/>
      <c r="HO227" s="245" t="s">
        <v>191</v>
      </c>
      <c r="HP227" s="244"/>
      <c r="HQ227" s="245" t="s">
        <v>191</v>
      </c>
      <c r="HR227" s="244"/>
      <c r="HS227" s="245" t="s">
        <v>191</v>
      </c>
      <c r="HT227" s="244"/>
      <c r="HU227" s="245" t="s">
        <v>191</v>
      </c>
      <c r="HV227" s="244"/>
      <c r="HW227" s="245" t="s">
        <v>191</v>
      </c>
      <c r="HX227" s="244"/>
      <c r="HY227" s="245" t="s">
        <v>191</v>
      </c>
      <c r="HZ227" s="244"/>
      <c r="IA227" s="245" t="s">
        <v>191</v>
      </c>
      <c r="IB227" s="244"/>
      <c r="IC227" s="245" t="s">
        <v>191</v>
      </c>
      <c r="ID227" s="244"/>
      <c r="IE227" s="245" t="s">
        <v>191</v>
      </c>
      <c r="IF227" s="244"/>
      <c r="IG227" s="245" t="s">
        <v>191</v>
      </c>
      <c r="IH227" s="244"/>
      <c r="II227" s="245" t="s">
        <v>191</v>
      </c>
    </row>
    <row r="228" spans="1:243" ht="15.75" customHeight="1" x14ac:dyDescent="0.2">
      <c r="A228" s="634"/>
      <c r="B228" s="628"/>
      <c r="C228" s="636"/>
      <c r="D228" s="10">
        <v>0</v>
      </c>
      <c r="E228" s="507" t="s">
        <v>7</v>
      </c>
      <c r="F228" s="238">
        <v>0</v>
      </c>
      <c r="G228" s="239"/>
      <c r="H228" s="238">
        <v>0</v>
      </c>
      <c r="I228" s="239"/>
      <c r="J228" s="238">
        <v>0</v>
      </c>
      <c r="K228" s="239"/>
      <c r="L228" s="238">
        <v>0</v>
      </c>
      <c r="M228" s="239"/>
      <c r="N228" s="238">
        <v>0</v>
      </c>
      <c r="O228" s="239"/>
      <c r="P228" s="238">
        <v>0</v>
      </c>
      <c r="Q228" s="239"/>
      <c r="R228" s="238">
        <v>0</v>
      </c>
      <c r="S228" s="239"/>
      <c r="T228" s="238">
        <v>0</v>
      </c>
      <c r="U228" s="239"/>
      <c r="V228" s="238">
        <v>0</v>
      </c>
      <c r="W228" s="239"/>
      <c r="X228" s="238">
        <v>0</v>
      </c>
      <c r="Y228" s="239"/>
      <c r="Z228" s="238">
        <v>0</v>
      </c>
      <c r="AA228" s="239"/>
      <c r="AB228" s="238">
        <v>0</v>
      </c>
      <c r="AC228" s="239"/>
      <c r="AD228" s="238">
        <v>0</v>
      </c>
      <c r="AE228" s="239"/>
      <c r="AF228" s="238">
        <v>0</v>
      </c>
      <c r="AG228" s="239"/>
      <c r="AH228" s="238">
        <v>0</v>
      </c>
      <c r="AI228" s="239"/>
      <c r="AJ228" s="238">
        <v>0</v>
      </c>
      <c r="AK228" s="239"/>
      <c r="AL228" s="238">
        <v>0</v>
      </c>
      <c r="AM228" s="239"/>
      <c r="AN228" s="238">
        <v>0</v>
      </c>
      <c r="AO228" s="239"/>
      <c r="AP228" s="238">
        <v>0</v>
      </c>
      <c r="AQ228" s="239"/>
      <c r="AR228" s="238">
        <v>0</v>
      </c>
      <c r="AS228" s="239"/>
      <c r="AT228" s="238">
        <v>0</v>
      </c>
      <c r="AU228" s="239"/>
      <c r="AV228" s="238">
        <v>0</v>
      </c>
      <c r="AW228" s="239"/>
      <c r="AX228" s="238">
        <v>0</v>
      </c>
      <c r="AY228" s="239"/>
      <c r="AZ228" s="238">
        <v>0</v>
      </c>
      <c r="BA228" s="239"/>
      <c r="BB228" s="238">
        <v>0</v>
      </c>
      <c r="BC228" s="239"/>
      <c r="BD228" s="238">
        <v>0</v>
      </c>
      <c r="BE228" s="239"/>
      <c r="BF228" s="238">
        <v>0</v>
      </c>
      <c r="BG228" s="239"/>
      <c r="BH228" s="238">
        <v>0</v>
      </c>
      <c r="BI228" s="239"/>
      <c r="BJ228" s="238">
        <v>0</v>
      </c>
      <c r="BK228" s="239"/>
      <c r="BL228" s="238">
        <v>0</v>
      </c>
      <c r="BM228" s="239"/>
      <c r="BN228" s="238">
        <v>0</v>
      </c>
      <c r="BO228" s="239"/>
      <c r="BP228" s="238">
        <v>0</v>
      </c>
      <c r="BQ228" s="239"/>
      <c r="BR228" s="238">
        <v>0</v>
      </c>
      <c r="BS228" s="239"/>
      <c r="BT228" s="238">
        <v>0</v>
      </c>
      <c r="BU228" s="239"/>
      <c r="BV228" s="238">
        <v>0</v>
      </c>
      <c r="BW228" s="239"/>
      <c r="BX228" s="238">
        <v>0</v>
      </c>
      <c r="BY228" s="239"/>
      <c r="BZ228" s="238">
        <v>0</v>
      </c>
      <c r="CA228" s="239"/>
      <c r="CB228" s="238">
        <v>0</v>
      </c>
      <c r="CC228" s="239"/>
      <c r="CD228" s="238">
        <v>0</v>
      </c>
      <c r="CE228" s="239"/>
      <c r="CF228" s="238">
        <v>0</v>
      </c>
      <c r="CG228" s="239"/>
      <c r="CH228" s="238">
        <v>0</v>
      </c>
      <c r="CI228" s="239"/>
      <c r="CJ228" s="238">
        <v>0</v>
      </c>
      <c r="CK228" s="239"/>
      <c r="CL228" s="238">
        <v>0</v>
      </c>
      <c r="CM228" s="239"/>
      <c r="CN228" s="238">
        <v>0</v>
      </c>
      <c r="CO228" s="239"/>
      <c r="CP228" s="238">
        <v>0</v>
      </c>
      <c r="CQ228" s="239"/>
      <c r="CR228" s="238">
        <v>0</v>
      </c>
      <c r="CS228" s="239"/>
      <c r="CT228" s="238">
        <v>0</v>
      </c>
      <c r="CU228" s="239"/>
      <c r="CV228" s="238">
        <v>0</v>
      </c>
      <c r="CW228" s="239"/>
      <c r="CX228" s="238">
        <v>0</v>
      </c>
      <c r="CY228" s="239"/>
      <c r="CZ228" s="238">
        <v>0</v>
      </c>
      <c r="DA228" s="239"/>
      <c r="DB228" s="238">
        <v>0</v>
      </c>
      <c r="DC228" s="239"/>
      <c r="DD228" s="238">
        <v>0</v>
      </c>
      <c r="DE228" s="239"/>
      <c r="DF228" s="238">
        <v>0</v>
      </c>
      <c r="DG228" s="239"/>
      <c r="DH228" s="238">
        <v>0</v>
      </c>
      <c r="DI228" s="239"/>
      <c r="DJ228" s="238">
        <v>0</v>
      </c>
      <c r="DK228" s="239"/>
      <c r="DL228" s="238">
        <v>0</v>
      </c>
      <c r="DM228" s="239"/>
      <c r="DN228" s="238">
        <v>0</v>
      </c>
      <c r="DO228" s="239"/>
      <c r="DP228" s="238">
        <v>0</v>
      </c>
      <c r="DQ228" s="239"/>
      <c r="DR228" s="238">
        <v>0</v>
      </c>
      <c r="DS228" s="239"/>
      <c r="DT228" s="238">
        <v>0</v>
      </c>
      <c r="DU228" s="239"/>
      <c r="DV228" s="238">
        <v>0</v>
      </c>
      <c r="DW228" s="239"/>
      <c r="DX228" s="238">
        <v>0</v>
      </c>
      <c r="DY228" s="239"/>
      <c r="DZ228" s="238">
        <v>0</v>
      </c>
      <c r="EA228" s="239"/>
      <c r="EB228" s="238">
        <v>0</v>
      </c>
      <c r="EC228" s="239"/>
      <c r="ED228" s="238">
        <v>0</v>
      </c>
      <c r="EE228" s="239"/>
      <c r="EF228" s="238">
        <v>0</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4"/>
      <c r="B229" s="628"/>
      <c r="C229" s="636"/>
      <c r="D229" s="8" t="s">
        <v>8</v>
      </c>
      <c r="E229" s="508"/>
      <c r="F229" s="246"/>
      <c r="G229" s="247" t="s">
        <v>191</v>
      </c>
      <c r="H229" s="246"/>
      <c r="I229" s="247" t="s">
        <v>191</v>
      </c>
      <c r="J229" s="246"/>
      <c r="K229" s="247" t="s">
        <v>191</v>
      </c>
      <c r="L229" s="246"/>
      <c r="M229" s="247" t="s">
        <v>191</v>
      </c>
      <c r="N229" s="246"/>
      <c r="O229" s="247" t="s">
        <v>191</v>
      </c>
      <c r="P229" s="246"/>
      <c r="Q229" s="247" t="s">
        <v>191</v>
      </c>
      <c r="R229" s="246"/>
      <c r="S229" s="247" t="s">
        <v>191</v>
      </c>
      <c r="T229" s="246"/>
      <c r="U229" s="247" t="s">
        <v>191</v>
      </c>
      <c r="V229" s="246"/>
      <c r="W229" s="247" t="s">
        <v>191</v>
      </c>
      <c r="X229" s="246"/>
      <c r="Y229" s="247" t="s">
        <v>191</v>
      </c>
      <c r="Z229" s="246"/>
      <c r="AA229" s="247" t="s">
        <v>191</v>
      </c>
      <c r="AB229" s="246"/>
      <c r="AC229" s="247" t="s">
        <v>191</v>
      </c>
      <c r="AD229" s="246"/>
      <c r="AE229" s="247" t="s">
        <v>191</v>
      </c>
      <c r="AF229" s="246"/>
      <c r="AG229" s="247" t="s">
        <v>191</v>
      </c>
      <c r="AH229" s="246"/>
      <c r="AI229" s="247" t="s">
        <v>191</v>
      </c>
      <c r="AJ229" s="246"/>
      <c r="AK229" s="247" t="s">
        <v>191</v>
      </c>
      <c r="AL229" s="246"/>
      <c r="AM229" s="247" t="s">
        <v>191</v>
      </c>
      <c r="AN229" s="246"/>
      <c r="AO229" s="247" t="s">
        <v>191</v>
      </c>
      <c r="AP229" s="246"/>
      <c r="AQ229" s="247" t="s">
        <v>191</v>
      </c>
      <c r="AR229" s="246"/>
      <c r="AS229" s="247" t="s">
        <v>191</v>
      </c>
      <c r="AT229" s="246"/>
      <c r="AU229" s="247" t="s">
        <v>191</v>
      </c>
      <c r="AV229" s="246"/>
      <c r="AW229" s="247" t="s">
        <v>191</v>
      </c>
      <c r="AX229" s="246"/>
      <c r="AY229" s="247" t="s">
        <v>191</v>
      </c>
      <c r="AZ229" s="246"/>
      <c r="BA229" s="247" t="s">
        <v>191</v>
      </c>
      <c r="BB229" s="246"/>
      <c r="BC229" s="247" t="s">
        <v>191</v>
      </c>
      <c r="BD229" s="246"/>
      <c r="BE229" s="247" t="s">
        <v>191</v>
      </c>
      <c r="BF229" s="246"/>
      <c r="BG229" s="247" t="s">
        <v>191</v>
      </c>
      <c r="BH229" s="246"/>
      <c r="BI229" s="247" t="s">
        <v>191</v>
      </c>
      <c r="BJ229" s="246"/>
      <c r="BK229" s="247" t="s">
        <v>191</v>
      </c>
      <c r="BL229" s="246"/>
      <c r="BM229" s="247" t="s">
        <v>191</v>
      </c>
      <c r="BN229" s="246"/>
      <c r="BO229" s="247" t="s">
        <v>191</v>
      </c>
      <c r="BP229" s="246"/>
      <c r="BQ229" s="247" t="s">
        <v>191</v>
      </c>
      <c r="BR229" s="246"/>
      <c r="BS229" s="247" t="s">
        <v>191</v>
      </c>
      <c r="BT229" s="246"/>
      <c r="BU229" s="247" t="s">
        <v>191</v>
      </c>
      <c r="BV229" s="246"/>
      <c r="BW229" s="247" t="s">
        <v>191</v>
      </c>
      <c r="BX229" s="246"/>
      <c r="BY229" s="247" t="s">
        <v>191</v>
      </c>
      <c r="BZ229" s="246"/>
      <c r="CA229" s="247" t="s">
        <v>191</v>
      </c>
      <c r="CB229" s="246"/>
      <c r="CC229" s="247" t="s">
        <v>191</v>
      </c>
      <c r="CD229" s="246"/>
      <c r="CE229" s="247" t="s">
        <v>191</v>
      </c>
      <c r="CF229" s="246"/>
      <c r="CG229" s="247" t="s">
        <v>191</v>
      </c>
      <c r="CH229" s="246"/>
      <c r="CI229" s="247" t="s">
        <v>191</v>
      </c>
      <c r="CJ229" s="246"/>
      <c r="CK229" s="247" t="s">
        <v>191</v>
      </c>
      <c r="CL229" s="246"/>
      <c r="CM229" s="247" t="s">
        <v>191</v>
      </c>
      <c r="CN229" s="246"/>
      <c r="CO229" s="247" t="s">
        <v>191</v>
      </c>
      <c r="CP229" s="246"/>
      <c r="CQ229" s="247" t="s">
        <v>191</v>
      </c>
      <c r="CR229" s="246"/>
      <c r="CS229" s="247" t="s">
        <v>191</v>
      </c>
      <c r="CT229" s="246"/>
      <c r="CU229" s="247" t="s">
        <v>191</v>
      </c>
      <c r="CV229" s="246"/>
      <c r="CW229" s="247" t="s">
        <v>191</v>
      </c>
      <c r="CX229" s="246"/>
      <c r="CY229" s="247" t="s">
        <v>191</v>
      </c>
      <c r="CZ229" s="246"/>
      <c r="DA229" s="247" t="s">
        <v>191</v>
      </c>
      <c r="DB229" s="246"/>
      <c r="DC229" s="247" t="s">
        <v>191</v>
      </c>
      <c r="DD229" s="246"/>
      <c r="DE229" s="247" t="s">
        <v>191</v>
      </c>
      <c r="DF229" s="246"/>
      <c r="DG229" s="247" t="s">
        <v>191</v>
      </c>
      <c r="DH229" s="246"/>
      <c r="DI229" s="247" t="s">
        <v>191</v>
      </c>
      <c r="DJ229" s="246"/>
      <c r="DK229" s="247" t="s">
        <v>191</v>
      </c>
      <c r="DL229" s="246"/>
      <c r="DM229" s="247" t="s">
        <v>191</v>
      </c>
      <c r="DN229" s="246"/>
      <c r="DO229" s="247" t="s">
        <v>191</v>
      </c>
      <c r="DP229" s="246"/>
      <c r="DQ229" s="247" t="s">
        <v>191</v>
      </c>
      <c r="DR229" s="246"/>
      <c r="DS229" s="247" t="s">
        <v>191</v>
      </c>
      <c r="DT229" s="246"/>
      <c r="DU229" s="247" t="s">
        <v>191</v>
      </c>
      <c r="DV229" s="246"/>
      <c r="DW229" s="247" t="s">
        <v>191</v>
      </c>
      <c r="DX229" s="246"/>
      <c r="DY229" s="247" t="s">
        <v>191</v>
      </c>
      <c r="DZ229" s="246"/>
      <c r="EA229" s="247" t="s">
        <v>191</v>
      </c>
      <c r="EB229" s="246"/>
      <c r="EC229" s="247" t="s">
        <v>191</v>
      </c>
      <c r="ED229" s="246"/>
      <c r="EE229" s="247" t="s">
        <v>191</v>
      </c>
      <c r="EF229" s="246"/>
      <c r="EG229" s="247" t="s">
        <v>191</v>
      </c>
      <c r="EH229" s="246"/>
      <c r="EI229" s="247" t="s">
        <v>191</v>
      </c>
      <c r="EJ229" s="246"/>
      <c r="EK229" s="247" t="s">
        <v>191</v>
      </c>
      <c r="EL229" s="246"/>
      <c r="EM229" s="247" t="s">
        <v>191</v>
      </c>
      <c r="EN229" s="246"/>
      <c r="EO229" s="247" t="s">
        <v>191</v>
      </c>
      <c r="EP229" s="246"/>
      <c r="EQ229" s="247" t="s">
        <v>191</v>
      </c>
      <c r="ER229" s="246"/>
      <c r="ES229" s="247" t="s">
        <v>191</v>
      </c>
      <c r="ET229" s="246"/>
      <c r="EU229" s="247" t="s">
        <v>191</v>
      </c>
      <c r="EV229" s="246"/>
      <c r="EW229" s="247" t="s">
        <v>191</v>
      </c>
      <c r="EX229" s="246"/>
      <c r="EY229" s="247" t="s">
        <v>191</v>
      </c>
      <c r="EZ229" s="246"/>
      <c r="FA229" s="247" t="s">
        <v>191</v>
      </c>
      <c r="FB229" s="246"/>
      <c r="FC229" s="247" t="s">
        <v>191</v>
      </c>
      <c r="FD229" s="246"/>
      <c r="FE229" s="247" t="s">
        <v>191</v>
      </c>
      <c r="FF229" s="246"/>
      <c r="FG229" s="247" t="s">
        <v>191</v>
      </c>
      <c r="FH229" s="246"/>
      <c r="FI229" s="247" t="s">
        <v>191</v>
      </c>
      <c r="FJ229" s="246"/>
      <c r="FK229" s="247" t="s">
        <v>191</v>
      </c>
      <c r="FL229" s="246"/>
      <c r="FM229" s="247" t="s">
        <v>191</v>
      </c>
      <c r="FN229" s="246"/>
      <c r="FO229" s="247" t="s">
        <v>191</v>
      </c>
      <c r="FP229" s="246"/>
      <c r="FQ229" s="247" t="s">
        <v>191</v>
      </c>
      <c r="FR229" s="246"/>
      <c r="FS229" s="247" t="s">
        <v>191</v>
      </c>
      <c r="FT229" s="246"/>
      <c r="FU229" s="247" t="s">
        <v>191</v>
      </c>
      <c r="FV229" s="246"/>
      <c r="FW229" s="247" t="s">
        <v>191</v>
      </c>
      <c r="FX229" s="246"/>
      <c r="FY229" s="247" t="s">
        <v>191</v>
      </c>
      <c r="FZ229" s="246"/>
      <c r="GA229" s="247" t="s">
        <v>191</v>
      </c>
      <c r="GB229" s="246"/>
      <c r="GC229" s="247" t="s">
        <v>191</v>
      </c>
      <c r="GD229" s="246"/>
      <c r="GE229" s="247" t="s">
        <v>191</v>
      </c>
      <c r="GF229" s="246"/>
      <c r="GG229" s="247" t="s">
        <v>191</v>
      </c>
      <c r="GH229" s="246"/>
      <c r="GI229" s="247" t="s">
        <v>191</v>
      </c>
      <c r="GJ229" s="246"/>
      <c r="GK229" s="247" t="s">
        <v>191</v>
      </c>
      <c r="GL229" s="246"/>
      <c r="GM229" s="247" t="s">
        <v>191</v>
      </c>
      <c r="GN229" s="246"/>
      <c r="GO229" s="247" t="s">
        <v>191</v>
      </c>
      <c r="GP229" s="246"/>
      <c r="GQ229" s="247" t="s">
        <v>191</v>
      </c>
      <c r="GR229" s="246"/>
      <c r="GS229" s="247" t="s">
        <v>191</v>
      </c>
      <c r="GT229" s="246"/>
      <c r="GU229" s="247" t="s">
        <v>191</v>
      </c>
      <c r="GV229" s="246"/>
      <c r="GW229" s="247" t="s">
        <v>191</v>
      </c>
      <c r="GX229" s="246"/>
      <c r="GY229" s="247" t="s">
        <v>191</v>
      </c>
      <c r="GZ229" s="246"/>
      <c r="HA229" s="247" t="s">
        <v>191</v>
      </c>
      <c r="HB229" s="246"/>
      <c r="HC229" s="247" t="s">
        <v>191</v>
      </c>
      <c r="HD229" s="246"/>
      <c r="HE229" s="247" t="s">
        <v>191</v>
      </c>
      <c r="HF229" s="246"/>
      <c r="HG229" s="247" t="s">
        <v>191</v>
      </c>
      <c r="HH229" s="246"/>
      <c r="HI229" s="247" t="s">
        <v>191</v>
      </c>
      <c r="HJ229" s="246"/>
      <c r="HK229" s="247" t="s">
        <v>191</v>
      </c>
      <c r="HL229" s="246"/>
      <c r="HM229" s="247" t="s">
        <v>191</v>
      </c>
      <c r="HN229" s="246"/>
      <c r="HO229" s="247" t="s">
        <v>191</v>
      </c>
      <c r="HP229" s="246"/>
      <c r="HQ229" s="247" t="s">
        <v>191</v>
      </c>
      <c r="HR229" s="246"/>
      <c r="HS229" s="247" t="s">
        <v>191</v>
      </c>
      <c r="HT229" s="246"/>
      <c r="HU229" s="247" t="s">
        <v>191</v>
      </c>
      <c r="HV229" s="246"/>
      <c r="HW229" s="247" t="s">
        <v>191</v>
      </c>
      <c r="HX229" s="246"/>
      <c r="HY229" s="247" t="s">
        <v>191</v>
      </c>
      <c r="HZ229" s="246"/>
      <c r="IA229" s="247" t="s">
        <v>191</v>
      </c>
      <c r="IB229" s="246"/>
      <c r="IC229" s="247" t="s">
        <v>191</v>
      </c>
      <c r="ID229" s="246"/>
      <c r="IE229" s="247" t="s">
        <v>191</v>
      </c>
      <c r="IF229" s="246"/>
      <c r="IG229" s="247" t="s">
        <v>191</v>
      </c>
      <c r="IH229" s="246"/>
      <c r="II229" s="247" t="s">
        <v>191</v>
      </c>
    </row>
    <row r="230" spans="1:243" ht="15.75" customHeight="1" x14ac:dyDescent="0.2">
      <c r="A230" s="634"/>
      <c r="B230" s="628"/>
      <c r="C230" s="636"/>
      <c r="D230" s="11">
        <v>0</v>
      </c>
      <c r="E230" s="509" t="s">
        <v>9</v>
      </c>
      <c r="F230" s="240">
        <v>0</v>
      </c>
      <c r="G230" s="241"/>
      <c r="H230" s="240">
        <v>0</v>
      </c>
      <c r="I230" s="241"/>
      <c r="J230" s="240">
        <v>0</v>
      </c>
      <c r="K230" s="241"/>
      <c r="L230" s="240">
        <v>0</v>
      </c>
      <c r="M230" s="241"/>
      <c r="N230" s="240">
        <v>0</v>
      </c>
      <c r="O230" s="241"/>
      <c r="P230" s="240">
        <v>0</v>
      </c>
      <c r="Q230" s="241"/>
      <c r="R230" s="240">
        <v>0</v>
      </c>
      <c r="S230" s="241"/>
      <c r="T230" s="240">
        <v>0</v>
      </c>
      <c r="U230" s="241"/>
      <c r="V230" s="240">
        <v>0</v>
      </c>
      <c r="W230" s="241"/>
      <c r="X230" s="240">
        <v>0</v>
      </c>
      <c r="Y230" s="241"/>
      <c r="Z230" s="240">
        <v>0</v>
      </c>
      <c r="AA230" s="241"/>
      <c r="AB230" s="240">
        <v>0</v>
      </c>
      <c r="AC230" s="241"/>
      <c r="AD230" s="240">
        <v>0</v>
      </c>
      <c r="AE230" s="241"/>
      <c r="AF230" s="240">
        <v>0</v>
      </c>
      <c r="AG230" s="241"/>
      <c r="AH230" s="240">
        <v>0</v>
      </c>
      <c r="AI230" s="241"/>
      <c r="AJ230" s="240">
        <v>0</v>
      </c>
      <c r="AK230" s="241"/>
      <c r="AL230" s="240">
        <v>0</v>
      </c>
      <c r="AM230" s="241"/>
      <c r="AN230" s="240">
        <v>0</v>
      </c>
      <c r="AO230" s="241"/>
      <c r="AP230" s="240">
        <v>0</v>
      </c>
      <c r="AQ230" s="241"/>
      <c r="AR230" s="240">
        <v>0</v>
      </c>
      <c r="AS230" s="241"/>
      <c r="AT230" s="240">
        <v>0</v>
      </c>
      <c r="AU230" s="241"/>
      <c r="AV230" s="240">
        <v>0</v>
      </c>
      <c r="AW230" s="241"/>
      <c r="AX230" s="240">
        <v>0</v>
      </c>
      <c r="AY230" s="241"/>
      <c r="AZ230" s="240">
        <v>0</v>
      </c>
      <c r="BA230" s="241"/>
      <c r="BB230" s="240">
        <v>0</v>
      </c>
      <c r="BC230" s="241"/>
      <c r="BD230" s="240">
        <v>0</v>
      </c>
      <c r="BE230" s="241"/>
      <c r="BF230" s="240">
        <v>0</v>
      </c>
      <c r="BG230" s="241"/>
      <c r="BH230" s="240">
        <v>0</v>
      </c>
      <c r="BI230" s="241"/>
      <c r="BJ230" s="240">
        <v>0</v>
      </c>
      <c r="BK230" s="241"/>
      <c r="BL230" s="240">
        <v>0</v>
      </c>
      <c r="BM230" s="241"/>
      <c r="BN230" s="240">
        <v>0</v>
      </c>
      <c r="BO230" s="241"/>
      <c r="BP230" s="240">
        <v>0</v>
      </c>
      <c r="BQ230" s="241"/>
      <c r="BR230" s="240">
        <v>0</v>
      </c>
      <c r="BS230" s="241"/>
      <c r="BT230" s="240">
        <v>0</v>
      </c>
      <c r="BU230" s="241"/>
      <c r="BV230" s="240">
        <v>0</v>
      </c>
      <c r="BW230" s="241"/>
      <c r="BX230" s="240">
        <v>0</v>
      </c>
      <c r="BY230" s="241"/>
      <c r="BZ230" s="240">
        <v>0</v>
      </c>
      <c r="CA230" s="241"/>
      <c r="CB230" s="240">
        <v>0</v>
      </c>
      <c r="CC230" s="241"/>
      <c r="CD230" s="240">
        <v>0</v>
      </c>
      <c r="CE230" s="241"/>
      <c r="CF230" s="240">
        <v>0</v>
      </c>
      <c r="CG230" s="241"/>
      <c r="CH230" s="240">
        <v>0</v>
      </c>
      <c r="CI230" s="241"/>
      <c r="CJ230" s="240">
        <v>0</v>
      </c>
      <c r="CK230" s="241"/>
      <c r="CL230" s="240">
        <v>0</v>
      </c>
      <c r="CM230" s="241"/>
      <c r="CN230" s="240">
        <v>0</v>
      </c>
      <c r="CO230" s="241"/>
      <c r="CP230" s="240">
        <v>0</v>
      </c>
      <c r="CQ230" s="241"/>
      <c r="CR230" s="240">
        <v>0</v>
      </c>
      <c r="CS230" s="241"/>
      <c r="CT230" s="240">
        <v>0</v>
      </c>
      <c r="CU230" s="241"/>
      <c r="CV230" s="240">
        <v>0</v>
      </c>
      <c r="CW230" s="241"/>
      <c r="CX230" s="240">
        <v>0</v>
      </c>
      <c r="CY230" s="241"/>
      <c r="CZ230" s="240">
        <v>0</v>
      </c>
      <c r="DA230" s="241"/>
      <c r="DB230" s="240">
        <v>0</v>
      </c>
      <c r="DC230" s="241"/>
      <c r="DD230" s="240">
        <v>0</v>
      </c>
      <c r="DE230" s="241"/>
      <c r="DF230" s="240">
        <v>0</v>
      </c>
      <c r="DG230" s="241"/>
      <c r="DH230" s="240">
        <v>0</v>
      </c>
      <c r="DI230" s="241"/>
      <c r="DJ230" s="240">
        <v>0</v>
      </c>
      <c r="DK230" s="241"/>
      <c r="DL230" s="240">
        <v>0</v>
      </c>
      <c r="DM230" s="241"/>
      <c r="DN230" s="240">
        <v>0</v>
      </c>
      <c r="DO230" s="241"/>
      <c r="DP230" s="240">
        <v>0</v>
      </c>
      <c r="DQ230" s="241"/>
      <c r="DR230" s="240">
        <v>0</v>
      </c>
      <c r="DS230" s="241"/>
      <c r="DT230" s="240">
        <v>0</v>
      </c>
      <c r="DU230" s="241"/>
      <c r="DV230" s="240">
        <v>0</v>
      </c>
      <c r="DW230" s="241"/>
      <c r="DX230" s="240">
        <v>0</v>
      </c>
      <c r="DY230" s="241"/>
      <c r="DZ230" s="240">
        <v>0</v>
      </c>
      <c r="EA230" s="241"/>
      <c r="EB230" s="240">
        <v>0</v>
      </c>
      <c r="EC230" s="241"/>
      <c r="ED230" s="240">
        <v>0</v>
      </c>
      <c r="EE230" s="241"/>
      <c r="EF230" s="240">
        <v>0</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4"/>
      <c r="B231" s="628"/>
      <c r="C231" s="636"/>
      <c r="D231" s="9">
        <v>0</v>
      </c>
      <c r="E231" s="510"/>
      <c r="F231" s="244"/>
      <c r="G231" s="245" t="s">
        <v>191</v>
      </c>
      <c r="H231" s="244"/>
      <c r="I231" s="245" t="s">
        <v>191</v>
      </c>
      <c r="J231" s="244"/>
      <c r="K231" s="245" t="s">
        <v>191</v>
      </c>
      <c r="L231" s="244"/>
      <c r="M231" s="245" t="s">
        <v>191</v>
      </c>
      <c r="N231" s="244"/>
      <c r="O231" s="245" t="s">
        <v>191</v>
      </c>
      <c r="P231" s="244"/>
      <c r="Q231" s="245" t="s">
        <v>191</v>
      </c>
      <c r="R231" s="244"/>
      <c r="S231" s="245" t="s">
        <v>191</v>
      </c>
      <c r="T231" s="244"/>
      <c r="U231" s="245" t="s">
        <v>191</v>
      </c>
      <c r="V231" s="244"/>
      <c r="W231" s="245" t="s">
        <v>191</v>
      </c>
      <c r="X231" s="244"/>
      <c r="Y231" s="245" t="s">
        <v>191</v>
      </c>
      <c r="Z231" s="244"/>
      <c r="AA231" s="245" t="s">
        <v>191</v>
      </c>
      <c r="AB231" s="244"/>
      <c r="AC231" s="245" t="s">
        <v>191</v>
      </c>
      <c r="AD231" s="244"/>
      <c r="AE231" s="245" t="s">
        <v>191</v>
      </c>
      <c r="AF231" s="244"/>
      <c r="AG231" s="245" t="s">
        <v>191</v>
      </c>
      <c r="AH231" s="244"/>
      <c r="AI231" s="245" t="s">
        <v>191</v>
      </c>
      <c r="AJ231" s="244"/>
      <c r="AK231" s="245" t="s">
        <v>191</v>
      </c>
      <c r="AL231" s="244"/>
      <c r="AM231" s="245" t="s">
        <v>191</v>
      </c>
      <c r="AN231" s="244"/>
      <c r="AO231" s="245" t="s">
        <v>191</v>
      </c>
      <c r="AP231" s="244"/>
      <c r="AQ231" s="245" t="s">
        <v>191</v>
      </c>
      <c r="AR231" s="244"/>
      <c r="AS231" s="245" t="s">
        <v>191</v>
      </c>
      <c r="AT231" s="244"/>
      <c r="AU231" s="245" t="s">
        <v>191</v>
      </c>
      <c r="AV231" s="244"/>
      <c r="AW231" s="245" t="s">
        <v>191</v>
      </c>
      <c r="AX231" s="244"/>
      <c r="AY231" s="245" t="s">
        <v>191</v>
      </c>
      <c r="AZ231" s="244"/>
      <c r="BA231" s="245" t="s">
        <v>191</v>
      </c>
      <c r="BB231" s="244"/>
      <c r="BC231" s="245" t="s">
        <v>191</v>
      </c>
      <c r="BD231" s="244"/>
      <c r="BE231" s="245" t="s">
        <v>191</v>
      </c>
      <c r="BF231" s="244"/>
      <c r="BG231" s="245" t="s">
        <v>191</v>
      </c>
      <c r="BH231" s="244"/>
      <c r="BI231" s="245" t="s">
        <v>191</v>
      </c>
      <c r="BJ231" s="244"/>
      <c r="BK231" s="245" t="s">
        <v>191</v>
      </c>
      <c r="BL231" s="244"/>
      <c r="BM231" s="245" t="s">
        <v>191</v>
      </c>
      <c r="BN231" s="244"/>
      <c r="BO231" s="245" t="s">
        <v>191</v>
      </c>
      <c r="BP231" s="244"/>
      <c r="BQ231" s="245" t="s">
        <v>191</v>
      </c>
      <c r="BR231" s="244"/>
      <c r="BS231" s="245" t="s">
        <v>191</v>
      </c>
      <c r="BT231" s="244"/>
      <c r="BU231" s="245" t="s">
        <v>191</v>
      </c>
      <c r="BV231" s="244"/>
      <c r="BW231" s="245" t="s">
        <v>191</v>
      </c>
      <c r="BX231" s="244"/>
      <c r="BY231" s="245" t="s">
        <v>191</v>
      </c>
      <c r="BZ231" s="244"/>
      <c r="CA231" s="245" t="s">
        <v>191</v>
      </c>
      <c r="CB231" s="244"/>
      <c r="CC231" s="245" t="s">
        <v>191</v>
      </c>
      <c r="CD231" s="244"/>
      <c r="CE231" s="245" t="s">
        <v>191</v>
      </c>
      <c r="CF231" s="244"/>
      <c r="CG231" s="245" t="s">
        <v>191</v>
      </c>
      <c r="CH231" s="244"/>
      <c r="CI231" s="245" t="s">
        <v>191</v>
      </c>
      <c r="CJ231" s="244"/>
      <c r="CK231" s="245" t="s">
        <v>191</v>
      </c>
      <c r="CL231" s="244"/>
      <c r="CM231" s="245" t="s">
        <v>191</v>
      </c>
      <c r="CN231" s="244"/>
      <c r="CO231" s="245" t="s">
        <v>191</v>
      </c>
      <c r="CP231" s="244"/>
      <c r="CQ231" s="245" t="s">
        <v>191</v>
      </c>
      <c r="CR231" s="244"/>
      <c r="CS231" s="245" t="s">
        <v>191</v>
      </c>
      <c r="CT231" s="244"/>
      <c r="CU231" s="245" t="s">
        <v>191</v>
      </c>
      <c r="CV231" s="244"/>
      <c r="CW231" s="245" t="s">
        <v>191</v>
      </c>
      <c r="CX231" s="244"/>
      <c r="CY231" s="245" t="s">
        <v>191</v>
      </c>
      <c r="CZ231" s="244"/>
      <c r="DA231" s="245" t="s">
        <v>191</v>
      </c>
      <c r="DB231" s="244"/>
      <c r="DC231" s="245" t="s">
        <v>191</v>
      </c>
      <c r="DD231" s="244"/>
      <c r="DE231" s="245" t="s">
        <v>191</v>
      </c>
      <c r="DF231" s="244"/>
      <c r="DG231" s="245" t="s">
        <v>191</v>
      </c>
      <c r="DH231" s="244"/>
      <c r="DI231" s="245" t="s">
        <v>191</v>
      </c>
      <c r="DJ231" s="244"/>
      <c r="DK231" s="245" t="s">
        <v>191</v>
      </c>
      <c r="DL231" s="244"/>
      <c r="DM231" s="245" t="s">
        <v>191</v>
      </c>
      <c r="DN231" s="244"/>
      <c r="DO231" s="245" t="s">
        <v>191</v>
      </c>
      <c r="DP231" s="244"/>
      <c r="DQ231" s="245" t="s">
        <v>191</v>
      </c>
      <c r="DR231" s="244"/>
      <c r="DS231" s="245" t="s">
        <v>191</v>
      </c>
      <c r="DT231" s="244"/>
      <c r="DU231" s="245" t="s">
        <v>191</v>
      </c>
      <c r="DV231" s="244"/>
      <c r="DW231" s="245" t="s">
        <v>191</v>
      </c>
      <c r="DX231" s="244"/>
      <c r="DY231" s="245" t="s">
        <v>191</v>
      </c>
      <c r="DZ231" s="244"/>
      <c r="EA231" s="245" t="s">
        <v>191</v>
      </c>
      <c r="EB231" s="244"/>
      <c r="EC231" s="245" t="s">
        <v>191</v>
      </c>
      <c r="ED231" s="244"/>
      <c r="EE231" s="245" t="s">
        <v>191</v>
      </c>
      <c r="EF231" s="244"/>
      <c r="EG231" s="245" t="s">
        <v>191</v>
      </c>
      <c r="EH231" s="244"/>
      <c r="EI231" s="245" t="s">
        <v>191</v>
      </c>
      <c r="EJ231" s="244"/>
      <c r="EK231" s="245" t="s">
        <v>191</v>
      </c>
      <c r="EL231" s="244"/>
      <c r="EM231" s="245" t="s">
        <v>191</v>
      </c>
      <c r="EN231" s="244"/>
      <c r="EO231" s="245" t="s">
        <v>191</v>
      </c>
      <c r="EP231" s="244"/>
      <c r="EQ231" s="245" t="s">
        <v>191</v>
      </c>
      <c r="ER231" s="244"/>
      <c r="ES231" s="245" t="s">
        <v>191</v>
      </c>
      <c r="ET231" s="244"/>
      <c r="EU231" s="245" t="s">
        <v>191</v>
      </c>
      <c r="EV231" s="244"/>
      <c r="EW231" s="245" t="s">
        <v>191</v>
      </c>
      <c r="EX231" s="244"/>
      <c r="EY231" s="245" t="s">
        <v>191</v>
      </c>
      <c r="EZ231" s="244"/>
      <c r="FA231" s="245" t="s">
        <v>191</v>
      </c>
      <c r="FB231" s="244"/>
      <c r="FC231" s="245" t="s">
        <v>191</v>
      </c>
      <c r="FD231" s="244"/>
      <c r="FE231" s="245" t="s">
        <v>191</v>
      </c>
      <c r="FF231" s="244"/>
      <c r="FG231" s="245" t="s">
        <v>191</v>
      </c>
      <c r="FH231" s="244"/>
      <c r="FI231" s="245" t="s">
        <v>191</v>
      </c>
      <c r="FJ231" s="244"/>
      <c r="FK231" s="245" t="s">
        <v>191</v>
      </c>
      <c r="FL231" s="244"/>
      <c r="FM231" s="245" t="s">
        <v>191</v>
      </c>
      <c r="FN231" s="244"/>
      <c r="FO231" s="245" t="s">
        <v>191</v>
      </c>
      <c r="FP231" s="244"/>
      <c r="FQ231" s="245" t="s">
        <v>191</v>
      </c>
      <c r="FR231" s="244"/>
      <c r="FS231" s="245" t="s">
        <v>191</v>
      </c>
      <c r="FT231" s="244"/>
      <c r="FU231" s="245" t="s">
        <v>191</v>
      </c>
      <c r="FV231" s="244"/>
      <c r="FW231" s="245" t="s">
        <v>191</v>
      </c>
      <c r="FX231" s="244"/>
      <c r="FY231" s="245" t="s">
        <v>191</v>
      </c>
      <c r="FZ231" s="244"/>
      <c r="GA231" s="245" t="s">
        <v>191</v>
      </c>
      <c r="GB231" s="244"/>
      <c r="GC231" s="245" t="s">
        <v>191</v>
      </c>
      <c r="GD231" s="244"/>
      <c r="GE231" s="245" t="s">
        <v>191</v>
      </c>
      <c r="GF231" s="244"/>
      <c r="GG231" s="245" t="s">
        <v>191</v>
      </c>
      <c r="GH231" s="244"/>
      <c r="GI231" s="245" t="s">
        <v>191</v>
      </c>
      <c r="GJ231" s="244"/>
      <c r="GK231" s="245" t="s">
        <v>191</v>
      </c>
      <c r="GL231" s="244"/>
      <c r="GM231" s="245" t="s">
        <v>191</v>
      </c>
      <c r="GN231" s="244"/>
      <c r="GO231" s="245" t="s">
        <v>191</v>
      </c>
      <c r="GP231" s="244"/>
      <c r="GQ231" s="245" t="s">
        <v>191</v>
      </c>
      <c r="GR231" s="244"/>
      <c r="GS231" s="245" t="s">
        <v>191</v>
      </c>
      <c r="GT231" s="244"/>
      <c r="GU231" s="245" t="s">
        <v>191</v>
      </c>
      <c r="GV231" s="244"/>
      <c r="GW231" s="245" t="s">
        <v>191</v>
      </c>
      <c r="GX231" s="244"/>
      <c r="GY231" s="245" t="s">
        <v>191</v>
      </c>
      <c r="GZ231" s="244"/>
      <c r="HA231" s="245" t="s">
        <v>191</v>
      </c>
      <c r="HB231" s="244"/>
      <c r="HC231" s="245" t="s">
        <v>191</v>
      </c>
      <c r="HD231" s="244"/>
      <c r="HE231" s="245" t="s">
        <v>191</v>
      </c>
      <c r="HF231" s="244"/>
      <c r="HG231" s="245" t="s">
        <v>191</v>
      </c>
      <c r="HH231" s="244"/>
      <c r="HI231" s="245" t="s">
        <v>191</v>
      </c>
      <c r="HJ231" s="244"/>
      <c r="HK231" s="245" t="s">
        <v>191</v>
      </c>
      <c r="HL231" s="244"/>
      <c r="HM231" s="245" t="s">
        <v>191</v>
      </c>
      <c r="HN231" s="244"/>
      <c r="HO231" s="245" t="s">
        <v>191</v>
      </c>
      <c r="HP231" s="244"/>
      <c r="HQ231" s="245" t="s">
        <v>191</v>
      </c>
      <c r="HR231" s="244"/>
      <c r="HS231" s="245" t="s">
        <v>191</v>
      </c>
      <c r="HT231" s="244"/>
      <c r="HU231" s="245" t="s">
        <v>191</v>
      </c>
      <c r="HV231" s="244"/>
      <c r="HW231" s="245" t="s">
        <v>191</v>
      </c>
      <c r="HX231" s="244"/>
      <c r="HY231" s="245" t="s">
        <v>191</v>
      </c>
      <c r="HZ231" s="244"/>
      <c r="IA231" s="245" t="s">
        <v>191</v>
      </c>
      <c r="IB231" s="244"/>
      <c r="IC231" s="245" t="s">
        <v>191</v>
      </c>
      <c r="ID231" s="244"/>
      <c r="IE231" s="245" t="s">
        <v>191</v>
      </c>
      <c r="IF231" s="244"/>
      <c r="IG231" s="245" t="s">
        <v>191</v>
      </c>
      <c r="IH231" s="244"/>
      <c r="II231" s="245" t="s">
        <v>191</v>
      </c>
    </row>
    <row r="232" spans="1:243" ht="15.75" customHeight="1" x14ac:dyDescent="0.2">
      <c r="A232" s="634"/>
      <c r="B232" s="628"/>
      <c r="C232" s="636"/>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4"/>
      <c r="B233" s="641"/>
      <c r="C233" s="643"/>
      <c r="D233" s="9" t="s">
        <v>11</v>
      </c>
      <c r="E233" s="510"/>
      <c r="F233" s="244"/>
      <c r="G233" s="245" t="s">
        <v>191</v>
      </c>
      <c r="H233" s="244"/>
      <c r="I233" s="245" t="s">
        <v>191</v>
      </c>
      <c r="J233" s="244"/>
      <c r="K233" s="245" t="s">
        <v>191</v>
      </c>
      <c r="L233" s="244"/>
      <c r="M233" s="245" t="s">
        <v>191</v>
      </c>
      <c r="N233" s="244"/>
      <c r="O233" s="245" t="s">
        <v>191</v>
      </c>
      <c r="P233" s="244"/>
      <c r="Q233" s="245" t="s">
        <v>191</v>
      </c>
      <c r="R233" s="244"/>
      <c r="S233" s="245" t="s">
        <v>191</v>
      </c>
      <c r="T233" s="244"/>
      <c r="U233" s="245" t="s">
        <v>191</v>
      </c>
      <c r="V233" s="244"/>
      <c r="W233" s="245" t="s">
        <v>191</v>
      </c>
      <c r="X233" s="244"/>
      <c r="Y233" s="245" t="s">
        <v>191</v>
      </c>
      <c r="Z233" s="244"/>
      <c r="AA233" s="245" t="s">
        <v>191</v>
      </c>
      <c r="AB233" s="244"/>
      <c r="AC233" s="245" t="s">
        <v>191</v>
      </c>
      <c r="AD233" s="244"/>
      <c r="AE233" s="245" t="s">
        <v>191</v>
      </c>
      <c r="AF233" s="244"/>
      <c r="AG233" s="245" t="s">
        <v>191</v>
      </c>
      <c r="AH233" s="244"/>
      <c r="AI233" s="245" t="s">
        <v>191</v>
      </c>
      <c r="AJ233" s="244"/>
      <c r="AK233" s="245" t="s">
        <v>191</v>
      </c>
      <c r="AL233" s="244"/>
      <c r="AM233" s="245" t="s">
        <v>191</v>
      </c>
      <c r="AN233" s="244"/>
      <c r="AO233" s="245" t="s">
        <v>191</v>
      </c>
      <c r="AP233" s="244"/>
      <c r="AQ233" s="245" t="s">
        <v>191</v>
      </c>
      <c r="AR233" s="244"/>
      <c r="AS233" s="245" t="s">
        <v>191</v>
      </c>
      <c r="AT233" s="244"/>
      <c r="AU233" s="245" t="s">
        <v>191</v>
      </c>
      <c r="AV233" s="244"/>
      <c r="AW233" s="245" t="s">
        <v>191</v>
      </c>
      <c r="AX233" s="244"/>
      <c r="AY233" s="245" t="s">
        <v>191</v>
      </c>
      <c r="AZ233" s="244"/>
      <c r="BA233" s="245" t="s">
        <v>191</v>
      </c>
      <c r="BB233" s="244"/>
      <c r="BC233" s="245" t="s">
        <v>191</v>
      </c>
      <c r="BD233" s="244"/>
      <c r="BE233" s="245" t="s">
        <v>191</v>
      </c>
      <c r="BF233" s="244"/>
      <c r="BG233" s="245" t="s">
        <v>191</v>
      </c>
      <c r="BH233" s="244"/>
      <c r="BI233" s="245" t="s">
        <v>191</v>
      </c>
      <c r="BJ233" s="244"/>
      <c r="BK233" s="245" t="s">
        <v>191</v>
      </c>
      <c r="BL233" s="244"/>
      <c r="BM233" s="245" t="s">
        <v>191</v>
      </c>
      <c r="BN233" s="244"/>
      <c r="BO233" s="245" t="s">
        <v>191</v>
      </c>
      <c r="BP233" s="244"/>
      <c r="BQ233" s="245" t="s">
        <v>191</v>
      </c>
      <c r="BR233" s="244"/>
      <c r="BS233" s="245" t="s">
        <v>191</v>
      </c>
      <c r="BT233" s="244"/>
      <c r="BU233" s="245" t="s">
        <v>191</v>
      </c>
      <c r="BV233" s="244"/>
      <c r="BW233" s="245" t="s">
        <v>191</v>
      </c>
      <c r="BX233" s="244"/>
      <c r="BY233" s="245" t="s">
        <v>191</v>
      </c>
      <c r="BZ233" s="244"/>
      <c r="CA233" s="245" t="s">
        <v>191</v>
      </c>
      <c r="CB233" s="244"/>
      <c r="CC233" s="245" t="s">
        <v>191</v>
      </c>
      <c r="CD233" s="244"/>
      <c r="CE233" s="245" t="s">
        <v>191</v>
      </c>
      <c r="CF233" s="244"/>
      <c r="CG233" s="245" t="s">
        <v>191</v>
      </c>
      <c r="CH233" s="244"/>
      <c r="CI233" s="245" t="s">
        <v>191</v>
      </c>
      <c r="CJ233" s="244"/>
      <c r="CK233" s="245" t="s">
        <v>191</v>
      </c>
      <c r="CL233" s="244"/>
      <c r="CM233" s="245" t="s">
        <v>191</v>
      </c>
      <c r="CN233" s="244"/>
      <c r="CO233" s="245" t="s">
        <v>191</v>
      </c>
      <c r="CP233" s="244"/>
      <c r="CQ233" s="245" t="s">
        <v>191</v>
      </c>
      <c r="CR233" s="244"/>
      <c r="CS233" s="245" t="s">
        <v>191</v>
      </c>
      <c r="CT233" s="244"/>
      <c r="CU233" s="245" t="s">
        <v>191</v>
      </c>
      <c r="CV233" s="244"/>
      <c r="CW233" s="245" t="s">
        <v>191</v>
      </c>
      <c r="CX233" s="244"/>
      <c r="CY233" s="245" t="s">
        <v>191</v>
      </c>
      <c r="CZ233" s="244"/>
      <c r="DA233" s="245" t="s">
        <v>191</v>
      </c>
      <c r="DB233" s="244"/>
      <c r="DC233" s="245" t="s">
        <v>191</v>
      </c>
      <c r="DD233" s="244"/>
      <c r="DE233" s="245" t="s">
        <v>191</v>
      </c>
      <c r="DF233" s="244"/>
      <c r="DG233" s="245" t="s">
        <v>191</v>
      </c>
      <c r="DH233" s="244"/>
      <c r="DI233" s="245" t="s">
        <v>191</v>
      </c>
      <c r="DJ233" s="244"/>
      <c r="DK233" s="245" t="s">
        <v>191</v>
      </c>
      <c r="DL233" s="244"/>
      <c r="DM233" s="245" t="s">
        <v>191</v>
      </c>
      <c r="DN233" s="244"/>
      <c r="DO233" s="245" t="s">
        <v>191</v>
      </c>
      <c r="DP233" s="244"/>
      <c r="DQ233" s="245" t="s">
        <v>191</v>
      </c>
      <c r="DR233" s="244"/>
      <c r="DS233" s="245" t="s">
        <v>191</v>
      </c>
      <c r="DT233" s="244"/>
      <c r="DU233" s="245" t="s">
        <v>191</v>
      </c>
      <c r="DV233" s="244"/>
      <c r="DW233" s="245" t="s">
        <v>191</v>
      </c>
      <c r="DX233" s="244"/>
      <c r="DY233" s="245" t="s">
        <v>191</v>
      </c>
      <c r="DZ233" s="244"/>
      <c r="EA233" s="245" t="s">
        <v>191</v>
      </c>
      <c r="EB233" s="244"/>
      <c r="EC233" s="245" t="s">
        <v>191</v>
      </c>
      <c r="ED233" s="244"/>
      <c r="EE233" s="245" t="s">
        <v>191</v>
      </c>
      <c r="EF233" s="244"/>
      <c r="EG233" s="245" t="s">
        <v>191</v>
      </c>
      <c r="EH233" s="244"/>
      <c r="EI233" s="245" t="s">
        <v>191</v>
      </c>
      <c r="EJ233" s="244"/>
      <c r="EK233" s="245" t="s">
        <v>191</v>
      </c>
      <c r="EL233" s="244"/>
      <c r="EM233" s="245" t="s">
        <v>191</v>
      </c>
      <c r="EN233" s="244"/>
      <c r="EO233" s="245" t="s">
        <v>191</v>
      </c>
      <c r="EP233" s="244"/>
      <c r="EQ233" s="245" t="s">
        <v>191</v>
      </c>
      <c r="ER233" s="244"/>
      <c r="ES233" s="245" t="s">
        <v>191</v>
      </c>
      <c r="ET233" s="244"/>
      <c r="EU233" s="245" t="s">
        <v>191</v>
      </c>
      <c r="EV233" s="244"/>
      <c r="EW233" s="245" t="s">
        <v>191</v>
      </c>
      <c r="EX233" s="244"/>
      <c r="EY233" s="245" t="s">
        <v>191</v>
      </c>
      <c r="EZ233" s="244"/>
      <c r="FA233" s="245" t="s">
        <v>191</v>
      </c>
      <c r="FB233" s="244"/>
      <c r="FC233" s="245" t="s">
        <v>191</v>
      </c>
      <c r="FD233" s="244"/>
      <c r="FE233" s="245" t="s">
        <v>191</v>
      </c>
      <c r="FF233" s="244"/>
      <c r="FG233" s="245" t="s">
        <v>191</v>
      </c>
      <c r="FH233" s="244"/>
      <c r="FI233" s="245" t="s">
        <v>191</v>
      </c>
      <c r="FJ233" s="244"/>
      <c r="FK233" s="245" t="s">
        <v>191</v>
      </c>
      <c r="FL233" s="244"/>
      <c r="FM233" s="245" t="s">
        <v>191</v>
      </c>
      <c r="FN233" s="244"/>
      <c r="FO233" s="245" t="s">
        <v>191</v>
      </c>
      <c r="FP233" s="244"/>
      <c r="FQ233" s="245" t="s">
        <v>191</v>
      </c>
      <c r="FR233" s="244"/>
      <c r="FS233" s="245" t="s">
        <v>191</v>
      </c>
      <c r="FT233" s="244"/>
      <c r="FU233" s="245" t="s">
        <v>191</v>
      </c>
      <c r="FV233" s="244"/>
      <c r="FW233" s="245" t="s">
        <v>191</v>
      </c>
      <c r="FX233" s="244"/>
      <c r="FY233" s="245" t="s">
        <v>191</v>
      </c>
      <c r="FZ233" s="244"/>
      <c r="GA233" s="245" t="s">
        <v>191</v>
      </c>
      <c r="GB233" s="244"/>
      <c r="GC233" s="245" t="s">
        <v>191</v>
      </c>
      <c r="GD233" s="244"/>
      <c r="GE233" s="245" t="s">
        <v>191</v>
      </c>
      <c r="GF233" s="244"/>
      <c r="GG233" s="245" t="s">
        <v>191</v>
      </c>
      <c r="GH233" s="244"/>
      <c r="GI233" s="245" t="s">
        <v>191</v>
      </c>
      <c r="GJ233" s="244"/>
      <c r="GK233" s="245" t="s">
        <v>191</v>
      </c>
      <c r="GL233" s="244"/>
      <c r="GM233" s="245" t="s">
        <v>191</v>
      </c>
      <c r="GN233" s="244"/>
      <c r="GO233" s="245" t="s">
        <v>191</v>
      </c>
      <c r="GP233" s="244"/>
      <c r="GQ233" s="245" t="s">
        <v>191</v>
      </c>
      <c r="GR233" s="244"/>
      <c r="GS233" s="245" t="s">
        <v>191</v>
      </c>
      <c r="GT233" s="244"/>
      <c r="GU233" s="245" t="s">
        <v>191</v>
      </c>
      <c r="GV233" s="244"/>
      <c r="GW233" s="245" t="s">
        <v>191</v>
      </c>
      <c r="GX233" s="244"/>
      <c r="GY233" s="245" t="s">
        <v>191</v>
      </c>
      <c r="GZ233" s="244"/>
      <c r="HA233" s="245" t="s">
        <v>191</v>
      </c>
      <c r="HB233" s="244"/>
      <c r="HC233" s="245" t="s">
        <v>191</v>
      </c>
      <c r="HD233" s="244"/>
      <c r="HE233" s="245" t="s">
        <v>191</v>
      </c>
      <c r="HF233" s="244"/>
      <c r="HG233" s="245" t="s">
        <v>191</v>
      </c>
      <c r="HH233" s="244"/>
      <c r="HI233" s="245" t="s">
        <v>191</v>
      </c>
      <c r="HJ233" s="244"/>
      <c r="HK233" s="245" t="s">
        <v>191</v>
      </c>
      <c r="HL233" s="244"/>
      <c r="HM233" s="245" t="s">
        <v>191</v>
      </c>
      <c r="HN233" s="244"/>
      <c r="HO233" s="245" t="s">
        <v>191</v>
      </c>
      <c r="HP233" s="244"/>
      <c r="HQ233" s="245" t="s">
        <v>191</v>
      </c>
      <c r="HR233" s="244"/>
      <c r="HS233" s="245" t="s">
        <v>191</v>
      </c>
      <c r="HT233" s="244"/>
      <c r="HU233" s="245" t="s">
        <v>191</v>
      </c>
      <c r="HV233" s="244"/>
      <c r="HW233" s="245" t="s">
        <v>191</v>
      </c>
      <c r="HX233" s="244"/>
      <c r="HY233" s="245" t="s">
        <v>191</v>
      </c>
      <c r="HZ233" s="244"/>
      <c r="IA233" s="245" t="s">
        <v>191</v>
      </c>
      <c r="IB233" s="244"/>
      <c r="IC233" s="245" t="s">
        <v>191</v>
      </c>
      <c r="ID233" s="244"/>
      <c r="IE233" s="245" t="s">
        <v>191</v>
      </c>
      <c r="IF233" s="244"/>
      <c r="IG233" s="245" t="s">
        <v>191</v>
      </c>
      <c r="IH233" s="244"/>
      <c r="II233" s="245" t="s">
        <v>191</v>
      </c>
    </row>
    <row r="234" spans="1:243" ht="15.75" customHeight="1" x14ac:dyDescent="0.2">
      <c r="A234" s="634"/>
      <c r="B234" s="640" t="s">
        <v>17</v>
      </c>
      <c r="C234" s="642">
        <v>44780</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4"/>
      <c r="B235" s="628"/>
      <c r="C235" s="636"/>
      <c r="D235" s="8" t="s">
        <v>6</v>
      </c>
      <c r="E235" s="504"/>
      <c r="F235" s="240"/>
      <c r="G235" s="241" t="s">
        <v>191</v>
      </c>
      <c r="H235" s="240"/>
      <c r="I235" s="241" t="s">
        <v>191</v>
      </c>
      <c r="J235" s="240"/>
      <c r="K235" s="241" t="s">
        <v>191</v>
      </c>
      <c r="L235" s="240"/>
      <c r="M235" s="241" t="s">
        <v>191</v>
      </c>
      <c r="N235" s="240"/>
      <c r="O235" s="241" t="s">
        <v>191</v>
      </c>
      <c r="P235" s="240"/>
      <c r="Q235" s="241" t="s">
        <v>191</v>
      </c>
      <c r="R235" s="240"/>
      <c r="S235" s="241" t="s">
        <v>191</v>
      </c>
      <c r="T235" s="240"/>
      <c r="U235" s="241" t="s">
        <v>191</v>
      </c>
      <c r="V235" s="240"/>
      <c r="W235" s="241" t="s">
        <v>191</v>
      </c>
      <c r="X235" s="240"/>
      <c r="Y235" s="241" t="s">
        <v>191</v>
      </c>
      <c r="Z235" s="240"/>
      <c r="AA235" s="241" t="s">
        <v>191</v>
      </c>
      <c r="AB235" s="240"/>
      <c r="AC235" s="241" t="s">
        <v>191</v>
      </c>
      <c r="AD235" s="240"/>
      <c r="AE235" s="241" t="s">
        <v>191</v>
      </c>
      <c r="AF235" s="240"/>
      <c r="AG235" s="241" t="s">
        <v>191</v>
      </c>
      <c r="AH235" s="240"/>
      <c r="AI235" s="241" t="s">
        <v>191</v>
      </c>
      <c r="AJ235" s="240"/>
      <c r="AK235" s="241" t="s">
        <v>191</v>
      </c>
      <c r="AL235" s="240"/>
      <c r="AM235" s="241" t="s">
        <v>191</v>
      </c>
      <c r="AN235" s="240"/>
      <c r="AO235" s="241" t="s">
        <v>191</v>
      </c>
      <c r="AP235" s="240"/>
      <c r="AQ235" s="241" t="s">
        <v>191</v>
      </c>
      <c r="AR235" s="240"/>
      <c r="AS235" s="241" t="s">
        <v>191</v>
      </c>
      <c r="AT235" s="240"/>
      <c r="AU235" s="241" t="s">
        <v>191</v>
      </c>
      <c r="AV235" s="240"/>
      <c r="AW235" s="241" t="s">
        <v>191</v>
      </c>
      <c r="AX235" s="240"/>
      <c r="AY235" s="241" t="s">
        <v>191</v>
      </c>
      <c r="AZ235" s="240"/>
      <c r="BA235" s="241" t="s">
        <v>191</v>
      </c>
      <c r="BB235" s="240"/>
      <c r="BC235" s="241" t="s">
        <v>191</v>
      </c>
      <c r="BD235" s="240"/>
      <c r="BE235" s="241" t="s">
        <v>191</v>
      </c>
      <c r="BF235" s="240"/>
      <c r="BG235" s="241" t="s">
        <v>191</v>
      </c>
      <c r="BH235" s="240"/>
      <c r="BI235" s="241" t="s">
        <v>191</v>
      </c>
      <c r="BJ235" s="240"/>
      <c r="BK235" s="241" t="s">
        <v>191</v>
      </c>
      <c r="BL235" s="240"/>
      <c r="BM235" s="241" t="s">
        <v>191</v>
      </c>
      <c r="BN235" s="240"/>
      <c r="BO235" s="241" t="s">
        <v>191</v>
      </c>
      <c r="BP235" s="240"/>
      <c r="BQ235" s="241" t="s">
        <v>191</v>
      </c>
      <c r="BR235" s="240"/>
      <c r="BS235" s="241" t="s">
        <v>191</v>
      </c>
      <c r="BT235" s="240"/>
      <c r="BU235" s="241" t="s">
        <v>191</v>
      </c>
      <c r="BV235" s="240"/>
      <c r="BW235" s="241" t="s">
        <v>191</v>
      </c>
      <c r="BX235" s="240"/>
      <c r="BY235" s="241" t="s">
        <v>191</v>
      </c>
      <c r="BZ235" s="240"/>
      <c r="CA235" s="241" t="s">
        <v>191</v>
      </c>
      <c r="CB235" s="240"/>
      <c r="CC235" s="241" t="s">
        <v>191</v>
      </c>
      <c r="CD235" s="240"/>
      <c r="CE235" s="241" t="s">
        <v>191</v>
      </c>
      <c r="CF235" s="240"/>
      <c r="CG235" s="241" t="s">
        <v>191</v>
      </c>
      <c r="CH235" s="240"/>
      <c r="CI235" s="241" t="s">
        <v>191</v>
      </c>
      <c r="CJ235" s="240"/>
      <c r="CK235" s="241" t="s">
        <v>191</v>
      </c>
      <c r="CL235" s="240"/>
      <c r="CM235" s="241" t="s">
        <v>191</v>
      </c>
      <c r="CN235" s="240"/>
      <c r="CO235" s="241" t="s">
        <v>191</v>
      </c>
      <c r="CP235" s="240"/>
      <c r="CQ235" s="241" t="s">
        <v>191</v>
      </c>
      <c r="CR235" s="240"/>
      <c r="CS235" s="241" t="s">
        <v>191</v>
      </c>
      <c r="CT235" s="240"/>
      <c r="CU235" s="241" t="s">
        <v>191</v>
      </c>
      <c r="CV235" s="240"/>
      <c r="CW235" s="241" t="s">
        <v>191</v>
      </c>
      <c r="CX235" s="240"/>
      <c r="CY235" s="241" t="s">
        <v>191</v>
      </c>
      <c r="CZ235" s="240"/>
      <c r="DA235" s="241" t="s">
        <v>191</v>
      </c>
      <c r="DB235" s="240"/>
      <c r="DC235" s="241" t="s">
        <v>191</v>
      </c>
      <c r="DD235" s="240"/>
      <c r="DE235" s="241" t="s">
        <v>191</v>
      </c>
      <c r="DF235" s="240"/>
      <c r="DG235" s="241" t="s">
        <v>191</v>
      </c>
      <c r="DH235" s="240"/>
      <c r="DI235" s="241" t="s">
        <v>191</v>
      </c>
      <c r="DJ235" s="240"/>
      <c r="DK235" s="241" t="s">
        <v>191</v>
      </c>
      <c r="DL235" s="240"/>
      <c r="DM235" s="241" t="s">
        <v>191</v>
      </c>
      <c r="DN235" s="240"/>
      <c r="DO235" s="241" t="s">
        <v>191</v>
      </c>
      <c r="DP235" s="240"/>
      <c r="DQ235" s="241" t="s">
        <v>191</v>
      </c>
      <c r="DR235" s="240"/>
      <c r="DS235" s="241" t="s">
        <v>191</v>
      </c>
      <c r="DT235" s="240"/>
      <c r="DU235" s="241" t="s">
        <v>191</v>
      </c>
      <c r="DV235" s="240"/>
      <c r="DW235" s="241" t="s">
        <v>191</v>
      </c>
      <c r="DX235" s="240"/>
      <c r="DY235" s="241" t="s">
        <v>191</v>
      </c>
      <c r="DZ235" s="240"/>
      <c r="EA235" s="241" t="s">
        <v>191</v>
      </c>
      <c r="EB235" s="240"/>
      <c r="EC235" s="241" t="s">
        <v>191</v>
      </c>
      <c r="ED235" s="240"/>
      <c r="EE235" s="241" t="s">
        <v>191</v>
      </c>
      <c r="EF235" s="240"/>
      <c r="EG235" s="241" t="s">
        <v>191</v>
      </c>
      <c r="EH235" s="240"/>
      <c r="EI235" s="241" t="s">
        <v>191</v>
      </c>
      <c r="EJ235" s="240"/>
      <c r="EK235" s="241" t="s">
        <v>191</v>
      </c>
      <c r="EL235" s="240"/>
      <c r="EM235" s="241" t="s">
        <v>191</v>
      </c>
      <c r="EN235" s="240"/>
      <c r="EO235" s="241" t="s">
        <v>191</v>
      </c>
      <c r="EP235" s="240"/>
      <c r="EQ235" s="241" t="s">
        <v>191</v>
      </c>
      <c r="ER235" s="240"/>
      <c r="ES235" s="241" t="s">
        <v>191</v>
      </c>
      <c r="ET235" s="240"/>
      <c r="EU235" s="241" t="s">
        <v>191</v>
      </c>
      <c r="EV235" s="240"/>
      <c r="EW235" s="241" t="s">
        <v>191</v>
      </c>
      <c r="EX235" s="240"/>
      <c r="EY235" s="241" t="s">
        <v>191</v>
      </c>
      <c r="EZ235" s="240"/>
      <c r="FA235" s="241" t="s">
        <v>191</v>
      </c>
      <c r="FB235" s="240"/>
      <c r="FC235" s="241" t="s">
        <v>191</v>
      </c>
      <c r="FD235" s="240"/>
      <c r="FE235" s="241" t="s">
        <v>191</v>
      </c>
      <c r="FF235" s="240"/>
      <c r="FG235" s="241" t="s">
        <v>191</v>
      </c>
      <c r="FH235" s="240"/>
      <c r="FI235" s="241" t="s">
        <v>191</v>
      </c>
      <c r="FJ235" s="240"/>
      <c r="FK235" s="241" t="s">
        <v>191</v>
      </c>
      <c r="FL235" s="240"/>
      <c r="FM235" s="241" t="s">
        <v>191</v>
      </c>
      <c r="FN235" s="240"/>
      <c r="FO235" s="241" t="s">
        <v>191</v>
      </c>
      <c r="FP235" s="240"/>
      <c r="FQ235" s="241" t="s">
        <v>191</v>
      </c>
      <c r="FR235" s="240"/>
      <c r="FS235" s="241" t="s">
        <v>191</v>
      </c>
      <c r="FT235" s="240"/>
      <c r="FU235" s="241" t="s">
        <v>191</v>
      </c>
      <c r="FV235" s="240"/>
      <c r="FW235" s="241" t="s">
        <v>191</v>
      </c>
      <c r="FX235" s="240"/>
      <c r="FY235" s="241" t="s">
        <v>191</v>
      </c>
      <c r="FZ235" s="240"/>
      <c r="GA235" s="241" t="s">
        <v>191</v>
      </c>
      <c r="GB235" s="240"/>
      <c r="GC235" s="241" t="s">
        <v>191</v>
      </c>
      <c r="GD235" s="240"/>
      <c r="GE235" s="241" t="s">
        <v>191</v>
      </c>
      <c r="GF235" s="240"/>
      <c r="GG235" s="241" t="s">
        <v>191</v>
      </c>
      <c r="GH235" s="240"/>
      <c r="GI235" s="241" t="s">
        <v>191</v>
      </c>
      <c r="GJ235" s="240"/>
      <c r="GK235" s="241" t="s">
        <v>191</v>
      </c>
      <c r="GL235" s="240"/>
      <c r="GM235" s="241" t="s">
        <v>191</v>
      </c>
      <c r="GN235" s="240"/>
      <c r="GO235" s="241" t="s">
        <v>191</v>
      </c>
      <c r="GP235" s="240"/>
      <c r="GQ235" s="241" t="s">
        <v>191</v>
      </c>
      <c r="GR235" s="240"/>
      <c r="GS235" s="241" t="s">
        <v>191</v>
      </c>
      <c r="GT235" s="240"/>
      <c r="GU235" s="241" t="s">
        <v>191</v>
      </c>
      <c r="GV235" s="240"/>
      <c r="GW235" s="241" t="s">
        <v>191</v>
      </c>
      <c r="GX235" s="240"/>
      <c r="GY235" s="241" t="s">
        <v>191</v>
      </c>
      <c r="GZ235" s="240"/>
      <c r="HA235" s="241" t="s">
        <v>191</v>
      </c>
      <c r="HB235" s="240"/>
      <c r="HC235" s="241" t="s">
        <v>191</v>
      </c>
      <c r="HD235" s="240"/>
      <c r="HE235" s="241" t="s">
        <v>191</v>
      </c>
      <c r="HF235" s="240"/>
      <c r="HG235" s="241" t="s">
        <v>191</v>
      </c>
      <c r="HH235" s="240"/>
      <c r="HI235" s="241" t="s">
        <v>191</v>
      </c>
      <c r="HJ235" s="240"/>
      <c r="HK235" s="241" t="s">
        <v>191</v>
      </c>
      <c r="HL235" s="240"/>
      <c r="HM235" s="241" t="s">
        <v>191</v>
      </c>
      <c r="HN235" s="240"/>
      <c r="HO235" s="241" t="s">
        <v>191</v>
      </c>
      <c r="HP235" s="240"/>
      <c r="HQ235" s="241" t="s">
        <v>191</v>
      </c>
      <c r="HR235" s="240"/>
      <c r="HS235" s="241" t="s">
        <v>191</v>
      </c>
      <c r="HT235" s="240"/>
      <c r="HU235" s="241" t="s">
        <v>191</v>
      </c>
      <c r="HV235" s="240"/>
      <c r="HW235" s="241" t="s">
        <v>191</v>
      </c>
      <c r="HX235" s="240"/>
      <c r="HY235" s="241" t="s">
        <v>191</v>
      </c>
      <c r="HZ235" s="240"/>
      <c r="IA235" s="241" t="s">
        <v>191</v>
      </c>
      <c r="IB235" s="240"/>
      <c r="IC235" s="241" t="s">
        <v>191</v>
      </c>
      <c r="ID235" s="240"/>
      <c r="IE235" s="241" t="s">
        <v>191</v>
      </c>
      <c r="IF235" s="240"/>
      <c r="IG235" s="241" t="s">
        <v>191</v>
      </c>
      <c r="IH235" s="240"/>
      <c r="II235" s="241" t="s">
        <v>191</v>
      </c>
    </row>
    <row r="236" spans="1:243" ht="15.75" customHeight="1" x14ac:dyDescent="0.2">
      <c r="A236" s="634"/>
      <c r="B236" s="628"/>
      <c r="C236" s="636"/>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4"/>
      <c r="B237" s="628"/>
      <c r="C237" s="636"/>
      <c r="D237" s="9">
        <v>0</v>
      </c>
      <c r="E237" s="506"/>
      <c r="F237" s="244"/>
      <c r="G237" s="245" t="s">
        <v>191</v>
      </c>
      <c r="H237" s="244"/>
      <c r="I237" s="245" t="s">
        <v>191</v>
      </c>
      <c r="J237" s="244"/>
      <c r="K237" s="245" t="s">
        <v>191</v>
      </c>
      <c r="L237" s="244"/>
      <c r="M237" s="245" t="s">
        <v>191</v>
      </c>
      <c r="N237" s="244"/>
      <c r="O237" s="245" t="s">
        <v>191</v>
      </c>
      <c r="P237" s="244"/>
      <c r="Q237" s="245" t="s">
        <v>191</v>
      </c>
      <c r="R237" s="244"/>
      <c r="S237" s="245" t="s">
        <v>191</v>
      </c>
      <c r="T237" s="244"/>
      <c r="U237" s="245" t="s">
        <v>191</v>
      </c>
      <c r="V237" s="244"/>
      <c r="W237" s="245" t="s">
        <v>191</v>
      </c>
      <c r="X237" s="244"/>
      <c r="Y237" s="245" t="s">
        <v>191</v>
      </c>
      <c r="Z237" s="244"/>
      <c r="AA237" s="245" t="s">
        <v>191</v>
      </c>
      <c r="AB237" s="244"/>
      <c r="AC237" s="245" t="s">
        <v>191</v>
      </c>
      <c r="AD237" s="244"/>
      <c r="AE237" s="245" t="s">
        <v>191</v>
      </c>
      <c r="AF237" s="244"/>
      <c r="AG237" s="245" t="s">
        <v>191</v>
      </c>
      <c r="AH237" s="244"/>
      <c r="AI237" s="245" t="s">
        <v>191</v>
      </c>
      <c r="AJ237" s="244"/>
      <c r="AK237" s="245" t="s">
        <v>191</v>
      </c>
      <c r="AL237" s="244"/>
      <c r="AM237" s="245" t="s">
        <v>191</v>
      </c>
      <c r="AN237" s="244"/>
      <c r="AO237" s="245" t="s">
        <v>191</v>
      </c>
      <c r="AP237" s="244"/>
      <c r="AQ237" s="245" t="s">
        <v>191</v>
      </c>
      <c r="AR237" s="244"/>
      <c r="AS237" s="245" t="s">
        <v>191</v>
      </c>
      <c r="AT237" s="244"/>
      <c r="AU237" s="245" t="s">
        <v>191</v>
      </c>
      <c r="AV237" s="244"/>
      <c r="AW237" s="245" t="s">
        <v>191</v>
      </c>
      <c r="AX237" s="244"/>
      <c r="AY237" s="245" t="s">
        <v>191</v>
      </c>
      <c r="AZ237" s="244"/>
      <c r="BA237" s="245" t="s">
        <v>191</v>
      </c>
      <c r="BB237" s="244"/>
      <c r="BC237" s="245" t="s">
        <v>191</v>
      </c>
      <c r="BD237" s="244"/>
      <c r="BE237" s="245" t="s">
        <v>191</v>
      </c>
      <c r="BF237" s="244"/>
      <c r="BG237" s="245" t="s">
        <v>191</v>
      </c>
      <c r="BH237" s="244"/>
      <c r="BI237" s="245" t="s">
        <v>191</v>
      </c>
      <c r="BJ237" s="244"/>
      <c r="BK237" s="245" t="s">
        <v>191</v>
      </c>
      <c r="BL237" s="244"/>
      <c r="BM237" s="245" t="s">
        <v>191</v>
      </c>
      <c r="BN237" s="244"/>
      <c r="BO237" s="245" t="s">
        <v>191</v>
      </c>
      <c r="BP237" s="244"/>
      <c r="BQ237" s="245" t="s">
        <v>191</v>
      </c>
      <c r="BR237" s="244"/>
      <c r="BS237" s="245" t="s">
        <v>191</v>
      </c>
      <c r="BT237" s="244"/>
      <c r="BU237" s="245" t="s">
        <v>191</v>
      </c>
      <c r="BV237" s="244"/>
      <c r="BW237" s="245" t="s">
        <v>191</v>
      </c>
      <c r="BX237" s="244"/>
      <c r="BY237" s="245" t="s">
        <v>191</v>
      </c>
      <c r="BZ237" s="244"/>
      <c r="CA237" s="245" t="s">
        <v>191</v>
      </c>
      <c r="CB237" s="244"/>
      <c r="CC237" s="245" t="s">
        <v>191</v>
      </c>
      <c r="CD237" s="244"/>
      <c r="CE237" s="245" t="s">
        <v>191</v>
      </c>
      <c r="CF237" s="244"/>
      <c r="CG237" s="245" t="s">
        <v>191</v>
      </c>
      <c r="CH237" s="244"/>
      <c r="CI237" s="245" t="s">
        <v>191</v>
      </c>
      <c r="CJ237" s="244"/>
      <c r="CK237" s="245" t="s">
        <v>191</v>
      </c>
      <c r="CL237" s="244"/>
      <c r="CM237" s="245" t="s">
        <v>191</v>
      </c>
      <c r="CN237" s="244"/>
      <c r="CO237" s="245" t="s">
        <v>191</v>
      </c>
      <c r="CP237" s="244"/>
      <c r="CQ237" s="245" t="s">
        <v>191</v>
      </c>
      <c r="CR237" s="244"/>
      <c r="CS237" s="245" t="s">
        <v>191</v>
      </c>
      <c r="CT237" s="244"/>
      <c r="CU237" s="245" t="s">
        <v>191</v>
      </c>
      <c r="CV237" s="244"/>
      <c r="CW237" s="245" t="s">
        <v>191</v>
      </c>
      <c r="CX237" s="244"/>
      <c r="CY237" s="245" t="s">
        <v>191</v>
      </c>
      <c r="CZ237" s="244"/>
      <c r="DA237" s="245" t="s">
        <v>191</v>
      </c>
      <c r="DB237" s="244"/>
      <c r="DC237" s="245" t="s">
        <v>191</v>
      </c>
      <c r="DD237" s="244"/>
      <c r="DE237" s="245" t="s">
        <v>191</v>
      </c>
      <c r="DF237" s="244"/>
      <c r="DG237" s="245" t="s">
        <v>191</v>
      </c>
      <c r="DH237" s="244"/>
      <c r="DI237" s="245" t="s">
        <v>191</v>
      </c>
      <c r="DJ237" s="244"/>
      <c r="DK237" s="245" t="s">
        <v>191</v>
      </c>
      <c r="DL237" s="244"/>
      <c r="DM237" s="245" t="s">
        <v>191</v>
      </c>
      <c r="DN237" s="244"/>
      <c r="DO237" s="245" t="s">
        <v>191</v>
      </c>
      <c r="DP237" s="244"/>
      <c r="DQ237" s="245" t="s">
        <v>191</v>
      </c>
      <c r="DR237" s="244"/>
      <c r="DS237" s="245" t="s">
        <v>191</v>
      </c>
      <c r="DT237" s="244"/>
      <c r="DU237" s="245" t="s">
        <v>191</v>
      </c>
      <c r="DV237" s="244"/>
      <c r="DW237" s="245" t="s">
        <v>191</v>
      </c>
      <c r="DX237" s="244"/>
      <c r="DY237" s="245" t="s">
        <v>191</v>
      </c>
      <c r="DZ237" s="244"/>
      <c r="EA237" s="245" t="s">
        <v>191</v>
      </c>
      <c r="EB237" s="244"/>
      <c r="EC237" s="245" t="s">
        <v>191</v>
      </c>
      <c r="ED237" s="244"/>
      <c r="EE237" s="245" t="s">
        <v>191</v>
      </c>
      <c r="EF237" s="244"/>
      <c r="EG237" s="245" t="s">
        <v>191</v>
      </c>
      <c r="EH237" s="244"/>
      <c r="EI237" s="245" t="s">
        <v>191</v>
      </c>
      <c r="EJ237" s="244"/>
      <c r="EK237" s="245" t="s">
        <v>191</v>
      </c>
      <c r="EL237" s="244"/>
      <c r="EM237" s="245" t="s">
        <v>191</v>
      </c>
      <c r="EN237" s="244"/>
      <c r="EO237" s="245" t="s">
        <v>191</v>
      </c>
      <c r="EP237" s="244"/>
      <c r="EQ237" s="245" t="s">
        <v>191</v>
      </c>
      <c r="ER237" s="244"/>
      <c r="ES237" s="245" t="s">
        <v>191</v>
      </c>
      <c r="ET237" s="244"/>
      <c r="EU237" s="245" t="s">
        <v>191</v>
      </c>
      <c r="EV237" s="244"/>
      <c r="EW237" s="245" t="s">
        <v>191</v>
      </c>
      <c r="EX237" s="244"/>
      <c r="EY237" s="245" t="s">
        <v>191</v>
      </c>
      <c r="EZ237" s="244"/>
      <c r="FA237" s="245" t="s">
        <v>191</v>
      </c>
      <c r="FB237" s="244"/>
      <c r="FC237" s="245" t="s">
        <v>191</v>
      </c>
      <c r="FD237" s="244"/>
      <c r="FE237" s="245" t="s">
        <v>191</v>
      </c>
      <c r="FF237" s="244"/>
      <c r="FG237" s="245" t="s">
        <v>191</v>
      </c>
      <c r="FH237" s="244"/>
      <c r="FI237" s="245" t="s">
        <v>191</v>
      </c>
      <c r="FJ237" s="244"/>
      <c r="FK237" s="245" t="s">
        <v>191</v>
      </c>
      <c r="FL237" s="244"/>
      <c r="FM237" s="245" t="s">
        <v>191</v>
      </c>
      <c r="FN237" s="244"/>
      <c r="FO237" s="245" t="s">
        <v>191</v>
      </c>
      <c r="FP237" s="244"/>
      <c r="FQ237" s="245" t="s">
        <v>191</v>
      </c>
      <c r="FR237" s="244"/>
      <c r="FS237" s="245" t="s">
        <v>191</v>
      </c>
      <c r="FT237" s="244"/>
      <c r="FU237" s="245" t="s">
        <v>191</v>
      </c>
      <c r="FV237" s="244"/>
      <c r="FW237" s="245" t="s">
        <v>191</v>
      </c>
      <c r="FX237" s="244"/>
      <c r="FY237" s="245" t="s">
        <v>191</v>
      </c>
      <c r="FZ237" s="244"/>
      <c r="GA237" s="245" t="s">
        <v>191</v>
      </c>
      <c r="GB237" s="244"/>
      <c r="GC237" s="245" t="s">
        <v>191</v>
      </c>
      <c r="GD237" s="244"/>
      <c r="GE237" s="245" t="s">
        <v>191</v>
      </c>
      <c r="GF237" s="244"/>
      <c r="GG237" s="245" t="s">
        <v>191</v>
      </c>
      <c r="GH237" s="244"/>
      <c r="GI237" s="245" t="s">
        <v>191</v>
      </c>
      <c r="GJ237" s="244"/>
      <c r="GK237" s="245" t="s">
        <v>191</v>
      </c>
      <c r="GL237" s="244"/>
      <c r="GM237" s="245" t="s">
        <v>191</v>
      </c>
      <c r="GN237" s="244"/>
      <c r="GO237" s="245" t="s">
        <v>191</v>
      </c>
      <c r="GP237" s="244"/>
      <c r="GQ237" s="245" t="s">
        <v>191</v>
      </c>
      <c r="GR237" s="244"/>
      <c r="GS237" s="245" t="s">
        <v>191</v>
      </c>
      <c r="GT237" s="244"/>
      <c r="GU237" s="245" t="s">
        <v>191</v>
      </c>
      <c r="GV237" s="244"/>
      <c r="GW237" s="245" t="s">
        <v>191</v>
      </c>
      <c r="GX237" s="244"/>
      <c r="GY237" s="245" t="s">
        <v>191</v>
      </c>
      <c r="GZ237" s="244"/>
      <c r="HA237" s="245" t="s">
        <v>191</v>
      </c>
      <c r="HB237" s="244"/>
      <c r="HC237" s="245" t="s">
        <v>191</v>
      </c>
      <c r="HD237" s="244"/>
      <c r="HE237" s="245" t="s">
        <v>191</v>
      </c>
      <c r="HF237" s="244"/>
      <c r="HG237" s="245" t="s">
        <v>191</v>
      </c>
      <c r="HH237" s="244"/>
      <c r="HI237" s="245" t="s">
        <v>191</v>
      </c>
      <c r="HJ237" s="244"/>
      <c r="HK237" s="245" t="s">
        <v>191</v>
      </c>
      <c r="HL237" s="244"/>
      <c r="HM237" s="245" t="s">
        <v>191</v>
      </c>
      <c r="HN237" s="244"/>
      <c r="HO237" s="245" t="s">
        <v>191</v>
      </c>
      <c r="HP237" s="244"/>
      <c r="HQ237" s="245" t="s">
        <v>191</v>
      </c>
      <c r="HR237" s="244"/>
      <c r="HS237" s="245" t="s">
        <v>191</v>
      </c>
      <c r="HT237" s="244"/>
      <c r="HU237" s="245" t="s">
        <v>191</v>
      </c>
      <c r="HV237" s="244"/>
      <c r="HW237" s="245" t="s">
        <v>191</v>
      </c>
      <c r="HX237" s="244"/>
      <c r="HY237" s="245" t="s">
        <v>191</v>
      </c>
      <c r="HZ237" s="244"/>
      <c r="IA237" s="245" t="s">
        <v>191</v>
      </c>
      <c r="IB237" s="244"/>
      <c r="IC237" s="245" t="s">
        <v>191</v>
      </c>
      <c r="ID237" s="244"/>
      <c r="IE237" s="245" t="s">
        <v>191</v>
      </c>
      <c r="IF237" s="244"/>
      <c r="IG237" s="245" t="s">
        <v>191</v>
      </c>
      <c r="IH237" s="244"/>
      <c r="II237" s="245" t="s">
        <v>191</v>
      </c>
    </row>
    <row r="238" spans="1:243" ht="15.75" customHeight="1" x14ac:dyDescent="0.2">
      <c r="A238" s="634"/>
      <c r="B238" s="628"/>
      <c r="C238" s="636"/>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4"/>
      <c r="B239" s="628"/>
      <c r="C239" s="636"/>
      <c r="D239" s="8" t="s">
        <v>8</v>
      </c>
      <c r="E239" s="508"/>
      <c r="F239" s="246"/>
      <c r="G239" s="247" t="s">
        <v>191</v>
      </c>
      <c r="H239" s="246"/>
      <c r="I239" s="247" t="s">
        <v>191</v>
      </c>
      <c r="J239" s="246"/>
      <c r="K239" s="247" t="s">
        <v>191</v>
      </c>
      <c r="L239" s="246"/>
      <c r="M239" s="247" t="s">
        <v>191</v>
      </c>
      <c r="N239" s="246"/>
      <c r="O239" s="247" t="s">
        <v>191</v>
      </c>
      <c r="P239" s="246"/>
      <c r="Q239" s="247" t="s">
        <v>191</v>
      </c>
      <c r="R239" s="246"/>
      <c r="S239" s="247" t="s">
        <v>191</v>
      </c>
      <c r="T239" s="246"/>
      <c r="U239" s="247" t="s">
        <v>191</v>
      </c>
      <c r="V239" s="246"/>
      <c r="W239" s="247" t="s">
        <v>191</v>
      </c>
      <c r="X239" s="246"/>
      <c r="Y239" s="247" t="s">
        <v>191</v>
      </c>
      <c r="Z239" s="246"/>
      <c r="AA239" s="247" t="s">
        <v>191</v>
      </c>
      <c r="AB239" s="246"/>
      <c r="AC239" s="247" t="s">
        <v>191</v>
      </c>
      <c r="AD239" s="246"/>
      <c r="AE239" s="247" t="s">
        <v>191</v>
      </c>
      <c r="AF239" s="246"/>
      <c r="AG239" s="247" t="s">
        <v>191</v>
      </c>
      <c r="AH239" s="246"/>
      <c r="AI239" s="247" t="s">
        <v>191</v>
      </c>
      <c r="AJ239" s="246"/>
      <c r="AK239" s="247" t="s">
        <v>191</v>
      </c>
      <c r="AL239" s="246"/>
      <c r="AM239" s="247" t="s">
        <v>191</v>
      </c>
      <c r="AN239" s="246"/>
      <c r="AO239" s="247" t="s">
        <v>191</v>
      </c>
      <c r="AP239" s="246"/>
      <c r="AQ239" s="247" t="s">
        <v>191</v>
      </c>
      <c r="AR239" s="246"/>
      <c r="AS239" s="247" t="s">
        <v>191</v>
      </c>
      <c r="AT239" s="246"/>
      <c r="AU239" s="247" t="s">
        <v>191</v>
      </c>
      <c r="AV239" s="246"/>
      <c r="AW239" s="247" t="s">
        <v>191</v>
      </c>
      <c r="AX239" s="246"/>
      <c r="AY239" s="247" t="s">
        <v>191</v>
      </c>
      <c r="AZ239" s="246"/>
      <c r="BA239" s="247" t="s">
        <v>191</v>
      </c>
      <c r="BB239" s="246"/>
      <c r="BC239" s="247" t="s">
        <v>191</v>
      </c>
      <c r="BD239" s="246"/>
      <c r="BE239" s="247" t="s">
        <v>191</v>
      </c>
      <c r="BF239" s="246"/>
      <c r="BG239" s="247" t="s">
        <v>191</v>
      </c>
      <c r="BH239" s="246"/>
      <c r="BI239" s="247" t="s">
        <v>191</v>
      </c>
      <c r="BJ239" s="246"/>
      <c r="BK239" s="247" t="s">
        <v>191</v>
      </c>
      <c r="BL239" s="246"/>
      <c r="BM239" s="247" t="s">
        <v>191</v>
      </c>
      <c r="BN239" s="246"/>
      <c r="BO239" s="247" t="s">
        <v>191</v>
      </c>
      <c r="BP239" s="246"/>
      <c r="BQ239" s="247" t="s">
        <v>191</v>
      </c>
      <c r="BR239" s="246"/>
      <c r="BS239" s="247" t="s">
        <v>191</v>
      </c>
      <c r="BT239" s="246"/>
      <c r="BU239" s="247" t="s">
        <v>191</v>
      </c>
      <c r="BV239" s="246"/>
      <c r="BW239" s="247" t="s">
        <v>191</v>
      </c>
      <c r="BX239" s="246"/>
      <c r="BY239" s="247" t="s">
        <v>191</v>
      </c>
      <c r="BZ239" s="246"/>
      <c r="CA239" s="247" t="s">
        <v>191</v>
      </c>
      <c r="CB239" s="246"/>
      <c r="CC239" s="247" t="s">
        <v>191</v>
      </c>
      <c r="CD239" s="246"/>
      <c r="CE239" s="247" t="s">
        <v>191</v>
      </c>
      <c r="CF239" s="246"/>
      <c r="CG239" s="247" t="s">
        <v>191</v>
      </c>
      <c r="CH239" s="246"/>
      <c r="CI239" s="247" t="s">
        <v>191</v>
      </c>
      <c r="CJ239" s="246"/>
      <c r="CK239" s="247" t="s">
        <v>191</v>
      </c>
      <c r="CL239" s="246"/>
      <c r="CM239" s="247" t="s">
        <v>191</v>
      </c>
      <c r="CN239" s="246"/>
      <c r="CO239" s="247" t="s">
        <v>191</v>
      </c>
      <c r="CP239" s="246"/>
      <c r="CQ239" s="247" t="s">
        <v>191</v>
      </c>
      <c r="CR239" s="246"/>
      <c r="CS239" s="247" t="s">
        <v>191</v>
      </c>
      <c r="CT239" s="246"/>
      <c r="CU239" s="247" t="s">
        <v>191</v>
      </c>
      <c r="CV239" s="246"/>
      <c r="CW239" s="247" t="s">
        <v>191</v>
      </c>
      <c r="CX239" s="246"/>
      <c r="CY239" s="247" t="s">
        <v>191</v>
      </c>
      <c r="CZ239" s="246"/>
      <c r="DA239" s="247" t="s">
        <v>191</v>
      </c>
      <c r="DB239" s="246"/>
      <c r="DC239" s="247" t="s">
        <v>191</v>
      </c>
      <c r="DD239" s="246"/>
      <c r="DE239" s="247" t="s">
        <v>191</v>
      </c>
      <c r="DF239" s="246"/>
      <c r="DG239" s="247" t="s">
        <v>191</v>
      </c>
      <c r="DH239" s="246"/>
      <c r="DI239" s="247" t="s">
        <v>191</v>
      </c>
      <c r="DJ239" s="246"/>
      <c r="DK239" s="247" t="s">
        <v>191</v>
      </c>
      <c r="DL239" s="246"/>
      <c r="DM239" s="247" t="s">
        <v>191</v>
      </c>
      <c r="DN239" s="246"/>
      <c r="DO239" s="247" t="s">
        <v>191</v>
      </c>
      <c r="DP239" s="246"/>
      <c r="DQ239" s="247" t="s">
        <v>191</v>
      </c>
      <c r="DR239" s="246"/>
      <c r="DS239" s="247" t="s">
        <v>191</v>
      </c>
      <c r="DT239" s="246"/>
      <c r="DU239" s="247" t="s">
        <v>191</v>
      </c>
      <c r="DV239" s="246"/>
      <c r="DW239" s="247" t="s">
        <v>191</v>
      </c>
      <c r="DX239" s="246"/>
      <c r="DY239" s="247" t="s">
        <v>191</v>
      </c>
      <c r="DZ239" s="246"/>
      <c r="EA239" s="247" t="s">
        <v>191</v>
      </c>
      <c r="EB239" s="246"/>
      <c r="EC239" s="247" t="s">
        <v>191</v>
      </c>
      <c r="ED239" s="246"/>
      <c r="EE239" s="247" t="s">
        <v>191</v>
      </c>
      <c r="EF239" s="246"/>
      <c r="EG239" s="247" t="s">
        <v>191</v>
      </c>
      <c r="EH239" s="246"/>
      <c r="EI239" s="247" t="s">
        <v>191</v>
      </c>
      <c r="EJ239" s="246"/>
      <c r="EK239" s="247" t="s">
        <v>191</v>
      </c>
      <c r="EL239" s="246"/>
      <c r="EM239" s="247" t="s">
        <v>191</v>
      </c>
      <c r="EN239" s="246"/>
      <c r="EO239" s="247" t="s">
        <v>191</v>
      </c>
      <c r="EP239" s="246"/>
      <c r="EQ239" s="247" t="s">
        <v>191</v>
      </c>
      <c r="ER239" s="246"/>
      <c r="ES239" s="247" t="s">
        <v>191</v>
      </c>
      <c r="ET239" s="246"/>
      <c r="EU239" s="247" t="s">
        <v>191</v>
      </c>
      <c r="EV239" s="246"/>
      <c r="EW239" s="247" t="s">
        <v>191</v>
      </c>
      <c r="EX239" s="246"/>
      <c r="EY239" s="247" t="s">
        <v>191</v>
      </c>
      <c r="EZ239" s="246"/>
      <c r="FA239" s="247" t="s">
        <v>191</v>
      </c>
      <c r="FB239" s="246"/>
      <c r="FC239" s="247" t="s">
        <v>191</v>
      </c>
      <c r="FD239" s="246"/>
      <c r="FE239" s="247" t="s">
        <v>191</v>
      </c>
      <c r="FF239" s="246"/>
      <c r="FG239" s="247" t="s">
        <v>191</v>
      </c>
      <c r="FH239" s="246"/>
      <c r="FI239" s="247" t="s">
        <v>191</v>
      </c>
      <c r="FJ239" s="246"/>
      <c r="FK239" s="247" t="s">
        <v>191</v>
      </c>
      <c r="FL239" s="246"/>
      <c r="FM239" s="247" t="s">
        <v>191</v>
      </c>
      <c r="FN239" s="246"/>
      <c r="FO239" s="247" t="s">
        <v>191</v>
      </c>
      <c r="FP239" s="246"/>
      <c r="FQ239" s="247" t="s">
        <v>191</v>
      </c>
      <c r="FR239" s="246"/>
      <c r="FS239" s="247" t="s">
        <v>191</v>
      </c>
      <c r="FT239" s="246"/>
      <c r="FU239" s="247" t="s">
        <v>191</v>
      </c>
      <c r="FV239" s="246"/>
      <c r="FW239" s="247" t="s">
        <v>191</v>
      </c>
      <c r="FX239" s="246"/>
      <c r="FY239" s="247" t="s">
        <v>191</v>
      </c>
      <c r="FZ239" s="246"/>
      <c r="GA239" s="247" t="s">
        <v>191</v>
      </c>
      <c r="GB239" s="246"/>
      <c r="GC239" s="247" t="s">
        <v>191</v>
      </c>
      <c r="GD239" s="246"/>
      <c r="GE239" s="247" t="s">
        <v>191</v>
      </c>
      <c r="GF239" s="246"/>
      <c r="GG239" s="247" t="s">
        <v>191</v>
      </c>
      <c r="GH239" s="246"/>
      <c r="GI239" s="247" t="s">
        <v>191</v>
      </c>
      <c r="GJ239" s="246"/>
      <c r="GK239" s="247" t="s">
        <v>191</v>
      </c>
      <c r="GL239" s="246"/>
      <c r="GM239" s="247" t="s">
        <v>191</v>
      </c>
      <c r="GN239" s="246"/>
      <c r="GO239" s="247" t="s">
        <v>191</v>
      </c>
      <c r="GP239" s="246"/>
      <c r="GQ239" s="247" t="s">
        <v>191</v>
      </c>
      <c r="GR239" s="246"/>
      <c r="GS239" s="247" t="s">
        <v>191</v>
      </c>
      <c r="GT239" s="246"/>
      <c r="GU239" s="247" t="s">
        <v>191</v>
      </c>
      <c r="GV239" s="246"/>
      <c r="GW239" s="247" t="s">
        <v>191</v>
      </c>
      <c r="GX239" s="246"/>
      <c r="GY239" s="247" t="s">
        <v>191</v>
      </c>
      <c r="GZ239" s="246"/>
      <c r="HA239" s="247" t="s">
        <v>191</v>
      </c>
      <c r="HB239" s="246"/>
      <c r="HC239" s="247" t="s">
        <v>191</v>
      </c>
      <c r="HD239" s="246"/>
      <c r="HE239" s="247" t="s">
        <v>191</v>
      </c>
      <c r="HF239" s="246"/>
      <c r="HG239" s="247" t="s">
        <v>191</v>
      </c>
      <c r="HH239" s="246"/>
      <c r="HI239" s="247" t="s">
        <v>191</v>
      </c>
      <c r="HJ239" s="246"/>
      <c r="HK239" s="247" t="s">
        <v>191</v>
      </c>
      <c r="HL239" s="246"/>
      <c r="HM239" s="247" t="s">
        <v>191</v>
      </c>
      <c r="HN239" s="246"/>
      <c r="HO239" s="247" t="s">
        <v>191</v>
      </c>
      <c r="HP239" s="246"/>
      <c r="HQ239" s="247" t="s">
        <v>191</v>
      </c>
      <c r="HR239" s="246"/>
      <c r="HS239" s="247" t="s">
        <v>191</v>
      </c>
      <c r="HT239" s="246"/>
      <c r="HU239" s="247" t="s">
        <v>191</v>
      </c>
      <c r="HV239" s="246"/>
      <c r="HW239" s="247" t="s">
        <v>191</v>
      </c>
      <c r="HX239" s="246"/>
      <c r="HY239" s="247" t="s">
        <v>191</v>
      </c>
      <c r="HZ239" s="246"/>
      <c r="IA239" s="247" t="s">
        <v>191</v>
      </c>
      <c r="IB239" s="246"/>
      <c r="IC239" s="247" t="s">
        <v>191</v>
      </c>
      <c r="ID239" s="246"/>
      <c r="IE239" s="247" t="s">
        <v>191</v>
      </c>
      <c r="IF239" s="246"/>
      <c r="IG239" s="247" t="s">
        <v>191</v>
      </c>
      <c r="IH239" s="246"/>
      <c r="II239" s="247" t="s">
        <v>191</v>
      </c>
    </row>
    <row r="240" spans="1:243" ht="15.75" customHeight="1" x14ac:dyDescent="0.2">
      <c r="A240" s="634"/>
      <c r="B240" s="628"/>
      <c r="C240" s="636"/>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4"/>
      <c r="B241" s="628"/>
      <c r="C241" s="636"/>
      <c r="D241" s="9">
        <v>0</v>
      </c>
      <c r="E241" s="510"/>
      <c r="F241" s="244"/>
      <c r="G241" s="245" t="s">
        <v>191</v>
      </c>
      <c r="H241" s="244"/>
      <c r="I241" s="245" t="s">
        <v>191</v>
      </c>
      <c r="J241" s="244"/>
      <c r="K241" s="245" t="s">
        <v>191</v>
      </c>
      <c r="L241" s="244"/>
      <c r="M241" s="245" t="s">
        <v>191</v>
      </c>
      <c r="N241" s="244"/>
      <c r="O241" s="245" t="s">
        <v>191</v>
      </c>
      <c r="P241" s="244"/>
      <c r="Q241" s="245" t="s">
        <v>191</v>
      </c>
      <c r="R241" s="244"/>
      <c r="S241" s="245" t="s">
        <v>191</v>
      </c>
      <c r="T241" s="244"/>
      <c r="U241" s="245" t="s">
        <v>191</v>
      </c>
      <c r="V241" s="244"/>
      <c r="W241" s="245" t="s">
        <v>191</v>
      </c>
      <c r="X241" s="244"/>
      <c r="Y241" s="245" t="s">
        <v>191</v>
      </c>
      <c r="Z241" s="244"/>
      <c r="AA241" s="245" t="s">
        <v>191</v>
      </c>
      <c r="AB241" s="244"/>
      <c r="AC241" s="245" t="s">
        <v>191</v>
      </c>
      <c r="AD241" s="244"/>
      <c r="AE241" s="245" t="s">
        <v>191</v>
      </c>
      <c r="AF241" s="244"/>
      <c r="AG241" s="245" t="s">
        <v>191</v>
      </c>
      <c r="AH241" s="244"/>
      <c r="AI241" s="245" t="s">
        <v>191</v>
      </c>
      <c r="AJ241" s="244"/>
      <c r="AK241" s="245" t="s">
        <v>191</v>
      </c>
      <c r="AL241" s="244"/>
      <c r="AM241" s="245" t="s">
        <v>191</v>
      </c>
      <c r="AN241" s="244"/>
      <c r="AO241" s="245" t="s">
        <v>191</v>
      </c>
      <c r="AP241" s="244"/>
      <c r="AQ241" s="245" t="s">
        <v>191</v>
      </c>
      <c r="AR241" s="244"/>
      <c r="AS241" s="245" t="s">
        <v>191</v>
      </c>
      <c r="AT241" s="244"/>
      <c r="AU241" s="245" t="s">
        <v>191</v>
      </c>
      <c r="AV241" s="244"/>
      <c r="AW241" s="245" t="s">
        <v>191</v>
      </c>
      <c r="AX241" s="244"/>
      <c r="AY241" s="245" t="s">
        <v>191</v>
      </c>
      <c r="AZ241" s="244"/>
      <c r="BA241" s="245" t="s">
        <v>191</v>
      </c>
      <c r="BB241" s="244"/>
      <c r="BC241" s="245" t="s">
        <v>191</v>
      </c>
      <c r="BD241" s="244"/>
      <c r="BE241" s="245" t="s">
        <v>191</v>
      </c>
      <c r="BF241" s="244"/>
      <c r="BG241" s="245" t="s">
        <v>191</v>
      </c>
      <c r="BH241" s="244"/>
      <c r="BI241" s="245" t="s">
        <v>191</v>
      </c>
      <c r="BJ241" s="244"/>
      <c r="BK241" s="245" t="s">
        <v>191</v>
      </c>
      <c r="BL241" s="244"/>
      <c r="BM241" s="245" t="s">
        <v>191</v>
      </c>
      <c r="BN241" s="244"/>
      <c r="BO241" s="245" t="s">
        <v>191</v>
      </c>
      <c r="BP241" s="244"/>
      <c r="BQ241" s="245" t="s">
        <v>191</v>
      </c>
      <c r="BR241" s="244"/>
      <c r="BS241" s="245" t="s">
        <v>191</v>
      </c>
      <c r="BT241" s="244"/>
      <c r="BU241" s="245" t="s">
        <v>191</v>
      </c>
      <c r="BV241" s="244"/>
      <c r="BW241" s="245" t="s">
        <v>191</v>
      </c>
      <c r="BX241" s="244"/>
      <c r="BY241" s="245" t="s">
        <v>191</v>
      </c>
      <c r="BZ241" s="244"/>
      <c r="CA241" s="245" t="s">
        <v>191</v>
      </c>
      <c r="CB241" s="244"/>
      <c r="CC241" s="245" t="s">
        <v>191</v>
      </c>
      <c r="CD241" s="244"/>
      <c r="CE241" s="245" t="s">
        <v>191</v>
      </c>
      <c r="CF241" s="244"/>
      <c r="CG241" s="245" t="s">
        <v>191</v>
      </c>
      <c r="CH241" s="244"/>
      <c r="CI241" s="245" t="s">
        <v>191</v>
      </c>
      <c r="CJ241" s="244"/>
      <c r="CK241" s="245" t="s">
        <v>191</v>
      </c>
      <c r="CL241" s="244"/>
      <c r="CM241" s="245" t="s">
        <v>191</v>
      </c>
      <c r="CN241" s="244"/>
      <c r="CO241" s="245" t="s">
        <v>191</v>
      </c>
      <c r="CP241" s="244"/>
      <c r="CQ241" s="245" t="s">
        <v>191</v>
      </c>
      <c r="CR241" s="244"/>
      <c r="CS241" s="245" t="s">
        <v>191</v>
      </c>
      <c r="CT241" s="244"/>
      <c r="CU241" s="245" t="s">
        <v>191</v>
      </c>
      <c r="CV241" s="244"/>
      <c r="CW241" s="245" t="s">
        <v>191</v>
      </c>
      <c r="CX241" s="244"/>
      <c r="CY241" s="245" t="s">
        <v>191</v>
      </c>
      <c r="CZ241" s="244"/>
      <c r="DA241" s="245" t="s">
        <v>191</v>
      </c>
      <c r="DB241" s="244"/>
      <c r="DC241" s="245" t="s">
        <v>191</v>
      </c>
      <c r="DD241" s="244"/>
      <c r="DE241" s="245" t="s">
        <v>191</v>
      </c>
      <c r="DF241" s="244"/>
      <c r="DG241" s="245" t="s">
        <v>191</v>
      </c>
      <c r="DH241" s="244"/>
      <c r="DI241" s="245" t="s">
        <v>191</v>
      </c>
      <c r="DJ241" s="244"/>
      <c r="DK241" s="245" t="s">
        <v>191</v>
      </c>
      <c r="DL241" s="244"/>
      <c r="DM241" s="245" t="s">
        <v>191</v>
      </c>
      <c r="DN241" s="244"/>
      <c r="DO241" s="245" t="s">
        <v>191</v>
      </c>
      <c r="DP241" s="244"/>
      <c r="DQ241" s="245" t="s">
        <v>191</v>
      </c>
      <c r="DR241" s="244"/>
      <c r="DS241" s="245" t="s">
        <v>191</v>
      </c>
      <c r="DT241" s="244"/>
      <c r="DU241" s="245" t="s">
        <v>191</v>
      </c>
      <c r="DV241" s="244"/>
      <c r="DW241" s="245" t="s">
        <v>191</v>
      </c>
      <c r="DX241" s="244"/>
      <c r="DY241" s="245" t="s">
        <v>191</v>
      </c>
      <c r="DZ241" s="244"/>
      <c r="EA241" s="245" t="s">
        <v>191</v>
      </c>
      <c r="EB241" s="244"/>
      <c r="EC241" s="245" t="s">
        <v>191</v>
      </c>
      <c r="ED241" s="244"/>
      <c r="EE241" s="245" t="s">
        <v>191</v>
      </c>
      <c r="EF241" s="244"/>
      <c r="EG241" s="245" t="s">
        <v>191</v>
      </c>
      <c r="EH241" s="244"/>
      <c r="EI241" s="245" t="s">
        <v>191</v>
      </c>
      <c r="EJ241" s="244"/>
      <c r="EK241" s="245" t="s">
        <v>191</v>
      </c>
      <c r="EL241" s="244"/>
      <c r="EM241" s="245" t="s">
        <v>191</v>
      </c>
      <c r="EN241" s="244"/>
      <c r="EO241" s="245" t="s">
        <v>191</v>
      </c>
      <c r="EP241" s="244"/>
      <c r="EQ241" s="245" t="s">
        <v>191</v>
      </c>
      <c r="ER241" s="244"/>
      <c r="ES241" s="245" t="s">
        <v>191</v>
      </c>
      <c r="ET241" s="244"/>
      <c r="EU241" s="245" t="s">
        <v>191</v>
      </c>
      <c r="EV241" s="244"/>
      <c r="EW241" s="245" t="s">
        <v>191</v>
      </c>
      <c r="EX241" s="244"/>
      <c r="EY241" s="245" t="s">
        <v>191</v>
      </c>
      <c r="EZ241" s="244"/>
      <c r="FA241" s="245" t="s">
        <v>191</v>
      </c>
      <c r="FB241" s="244"/>
      <c r="FC241" s="245" t="s">
        <v>191</v>
      </c>
      <c r="FD241" s="244"/>
      <c r="FE241" s="245" t="s">
        <v>191</v>
      </c>
      <c r="FF241" s="244"/>
      <c r="FG241" s="245" t="s">
        <v>191</v>
      </c>
      <c r="FH241" s="244"/>
      <c r="FI241" s="245" t="s">
        <v>191</v>
      </c>
      <c r="FJ241" s="244"/>
      <c r="FK241" s="245" t="s">
        <v>191</v>
      </c>
      <c r="FL241" s="244"/>
      <c r="FM241" s="245" t="s">
        <v>191</v>
      </c>
      <c r="FN241" s="244"/>
      <c r="FO241" s="245" t="s">
        <v>191</v>
      </c>
      <c r="FP241" s="244"/>
      <c r="FQ241" s="245" t="s">
        <v>191</v>
      </c>
      <c r="FR241" s="244"/>
      <c r="FS241" s="245" t="s">
        <v>191</v>
      </c>
      <c r="FT241" s="244"/>
      <c r="FU241" s="245" t="s">
        <v>191</v>
      </c>
      <c r="FV241" s="244"/>
      <c r="FW241" s="245" t="s">
        <v>191</v>
      </c>
      <c r="FX241" s="244"/>
      <c r="FY241" s="245" t="s">
        <v>191</v>
      </c>
      <c r="FZ241" s="244"/>
      <c r="GA241" s="245" t="s">
        <v>191</v>
      </c>
      <c r="GB241" s="244"/>
      <c r="GC241" s="245" t="s">
        <v>191</v>
      </c>
      <c r="GD241" s="244"/>
      <c r="GE241" s="245" t="s">
        <v>191</v>
      </c>
      <c r="GF241" s="244"/>
      <c r="GG241" s="245" t="s">
        <v>191</v>
      </c>
      <c r="GH241" s="244"/>
      <c r="GI241" s="245" t="s">
        <v>191</v>
      </c>
      <c r="GJ241" s="244"/>
      <c r="GK241" s="245" t="s">
        <v>191</v>
      </c>
      <c r="GL241" s="244"/>
      <c r="GM241" s="245" t="s">
        <v>191</v>
      </c>
      <c r="GN241" s="244"/>
      <c r="GO241" s="245" t="s">
        <v>191</v>
      </c>
      <c r="GP241" s="244"/>
      <c r="GQ241" s="245" t="s">
        <v>191</v>
      </c>
      <c r="GR241" s="244"/>
      <c r="GS241" s="245" t="s">
        <v>191</v>
      </c>
      <c r="GT241" s="244"/>
      <c r="GU241" s="245" t="s">
        <v>191</v>
      </c>
      <c r="GV241" s="244"/>
      <c r="GW241" s="245" t="s">
        <v>191</v>
      </c>
      <c r="GX241" s="244"/>
      <c r="GY241" s="245" t="s">
        <v>191</v>
      </c>
      <c r="GZ241" s="244"/>
      <c r="HA241" s="245" t="s">
        <v>191</v>
      </c>
      <c r="HB241" s="244"/>
      <c r="HC241" s="245" t="s">
        <v>191</v>
      </c>
      <c r="HD241" s="244"/>
      <c r="HE241" s="245" t="s">
        <v>191</v>
      </c>
      <c r="HF241" s="244"/>
      <c r="HG241" s="245" t="s">
        <v>191</v>
      </c>
      <c r="HH241" s="244"/>
      <c r="HI241" s="245" t="s">
        <v>191</v>
      </c>
      <c r="HJ241" s="244"/>
      <c r="HK241" s="245" t="s">
        <v>191</v>
      </c>
      <c r="HL241" s="244"/>
      <c r="HM241" s="245" t="s">
        <v>191</v>
      </c>
      <c r="HN241" s="244"/>
      <c r="HO241" s="245" t="s">
        <v>191</v>
      </c>
      <c r="HP241" s="244"/>
      <c r="HQ241" s="245" t="s">
        <v>191</v>
      </c>
      <c r="HR241" s="244"/>
      <c r="HS241" s="245" t="s">
        <v>191</v>
      </c>
      <c r="HT241" s="244"/>
      <c r="HU241" s="245" t="s">
        <v>191</v>
      </c>
      <c r="HV241" s="244"/>
      <c r="HW241" s="245" t="s">
        <v>191</v>
      </c>
      <c r="HX241" s="244"/>
      <c r="HY241" s="245" t="s">
        <v>191</v>
      </c>
      <c r="HZ241" s="244"/>
      <c r="IA241" s="245" t="s">
        <v>191</v>
      </c>
      <c r="IB241" s="244"/>
      <c r="IC241" s="245" t="s">
        <v>191</v>
      </c>
      <c r="ID241" s="244"/>
      <c r="IE241" s="245" t="s">
        <v>191</v>
      </c>
      <c r="IF241" s="244"/>
      <c r="IG241" s="245" t="s">
        <v>191</v>
      </c>
      <c r="IH241" s="244"/>
      <c r="II241" s="245" t="s">
        <v>191</v>
      </c>
    </row>
    <row r="242" spans="1:243" ht="15.75" customHeight="1" x14ac:dyDescent="0.2">
      <c r="A242" s="634"/>
      <c r="B242" s="628"/>
      <c r="C242" s="636"/>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5"/>
      <c r="B243" s="641"/>
      <c r="C243" s="643"/>
      <c r="D243" s="9" t="s">
        <v>11</v>
      </c>
      <c r="E243" s="510"/>
      <c r="F243" s="244"/>
      <c r="G243" s="245" t="s">
        <v>191</v>
      </c>
      <c r="H243" s="244"/>
      <c r="I243" s="245" t="s">
        <v>191</v>
      </c>
      <c r="J243" s="244"/>
      <c r="K243" s="245" t="s">
        <v>191</v>
      </c>
      <c r="L243" s="244"/>
      <c r="M243" s="245" t="s">
        <v>191</v>
      </c>
      <c r="N243" s="244"/>
      <c r="O243" s="245" t="s">
        <v>191</v>
      </c>
      <c r="P243" s="244"/>
      <c r="Q243" s="245" t="s">
        <v>191</v>
      </c>
      <c r="R243" s="244"/>
      <c r="S243" s="245" t="s">
        <v>191</v>
      </c>
      <c r="T243" s="244"/>
      <c r="U243" s="245" t="s">
        <v>191</v>
      </c>
      <c r="V243" s="244"/>
      <c r="W243" s="245" t="s">
        <v>191</v>
      </c>
      <c r="X243" s="244"/>
      <c r="Y243" s="245" t="s">
        <v>191</v>
      </c>
      <c r="Z243" s="244"/>
      <c r="AA243" s="245" t="s">
        <v>191</v>
      </c>
      <c r="AB243" s="244"/>
      <c r="AC243" s="245" t="s">
        <v>191</v>
      </c>
      <c r="AD243" s="244"/>
      <c r="AE243" s="245" t="s">
        <v>191</v>
      </c>
      <c r="AF243" s="244"/>
      <c r="AG243" s="245" t="s">
        <v>191</v>
      </c>
      <c r="AH243" s="244"/>
      <c r="AI243" s="245" t="s">
        <v>191</v>
      </c>
      <c r="AJ243" s="244"/>
      <c r="AK243" s="245" t="s">
        <v>191</v>
      </c>
      <c r="AL243" s="244"/>
      <c r="AM243" s="245" t="s">
        <v>191</v>
      </c>
      <c r="AN243" s="244"/>
      <c r="AO243" s="245" t="s">
        <v>191</v>
      </c>
      <c r="AP243" s="244"/>
      <c r="AQ243" s="245" t="s">
        <v>191</v>
      </c>
      <c r="AR243" s="244"/>
      <c r="AS243" s="245" t="s">
        <v>191</v>
      </c>
      <c r="AT243" s="244"/>
      <c r="AU243" s="245" t="s">
        <v>191</v>
      </c>
      <c r="AV243" s="244"/>
      <c r="AW243" s="245" t="s">
        <v>191</v>
      </c>
      <c r="AX243" s="244"/>
      <c r="AY243" s="245" t="s">
        <v>191</v>
      </c>
      <c r="AZ243" s="244"/>
      <c r="BA243" s="245" t="s">
        <v>191</v>
      </c>
      <c r="BB243" s="244"/>
      <c r="BC243" s="245" t="s">
        <v>191</v>
      </c>
      <c r="BD243" s="244"/>
      <c r="BE243" s="245" t="s">
        <v>191</v>
      </c>
      <c r="BF243" s="244"/>
      <c r="BG243" s="245" t="s">
        <v>191</v>
      </c>
      <c r="BH243" s="244"/>
      <c r="BI243" s="245" t="s">
        <v>191</v>
      </c>
      <c r="BJ243" s="244"/>
      <c r="BK243" s="245" t="s">
        <v>191</v>
      </c>
      <c r="BL243" s="244"/>
      <c r="BM243" s="245" t="s">
        <v>191</v>
      </c>
      <c r="BN243" s="244"/>
      <c r="BO243" s="245" t="s">
        <v>191</v>
      </c>
      <c r="BP243" s="244"/>
      <c r="BQ243" s="245" t="s">
        <v>191</v>
      </c>
      <c r="BR243" s="244"/>
      <c r="BS243" s="245" t="s">
        <v>191</v>
      </c>
      <c r="BT243" s="244"/>
      <c r="BU243" s="245" t="s">
        <v>191</v>
      </c>
      <c r="BV243" s="244"/>
      <c r="BW243" s="245" t="s">
        <v>191</v>
      </c>
      <c r="BX243" s="244"/>
      <c r="BY243" s="245" t="s">
        <v>191</v>
      </c>
      <c r="BZ243" s="244"/>
      <c r="CA243" s="245" t="s">
        <v>191</v>
      </c>
      <c r="CB243" s="244"/>
      <c r="CC243" s="245" t="s">
        <v>191</v>
      </c>
      <c r="CD243" s="244"/>
      <c r="CE243" s="245" t="s">
        <v>191</v>
      </c>
      <c r="CF243" s="244"/>
      <c r="CG243" s="245" t="s">
        <v>191</v>
      </c>
      <c r="CH243" s="244"/>
      <c r="CI243" s="245" t="s">
        <v>191</v>
      </c>
      <c r="CJ243" s="244"/>
      <c r="CK243" s="245" t="s">
        <v>191</v>
      </c>
      <c r="CL243" s="244"/>
      <c r="CM243" s="245" t="s">
        <v>191</v>
      </c>
      <c r="CN243" s="244"/>
      <c r="CO243" s="245" t="s">
        <v>191</v>
      </c>
      <c r="CP243" s="244"/>
      <c r="CQ243" s="245" t="s">
        <v>191</v>
      </c>
      <c r="CR243" s="244"/>
      <c r="CS243" s="245" t="s">
        <v>191</v>
      </c>
      <c r="CT243" s="244"/>
      <c r="CU243" s="245" t="s">
        <v>191</v>
      </c>
      <c r="CV243" s="244"/>
      <c r="CW243" s="245" t="s">
        <v>191</v>
      </c>
      <c r="CX243" s="244"/>
      <c r="CY243" s="245" t="s">
        <v>191</v>
      </c>
      <c r="CZ243" s="244"/>
      <c r="DA243" s="245" t="s">
        <v>191</v>
      </c>
      <c r="DB243" s="244"/>
      <c r="DC243" s="245" t="s">
        <v>191</v>
      </c>
      <c r="DD243" s="244"/>
      <c r="DE243" s="245" t="s">
        <v>191</v>
      </c>
      <c r="DF243" s="244"/>
      <c r="DG243" s="245" t="s">
        <v>191</v>
      </c>
      <c r="DH243" s="244"/>
      <c r="DI243" s="245" t="s">
        <v>191</v>
      </c>
      <c r="DJ243" s="244"/>
      <c r="DK243" s="245" t="s">
        <v>191</v>
      </c>
      <c r="DL243" s="244"/>
      <c r="DM243" s="245" t="s">
        <v>191</v>
      </c>
      <c r="DN243" s="244"/>
      <c r="DO243" s="245" t="s">
        <v>191</v>
      </c>
      <c r="DP243" s="244"/>
      <c r="DQ243" s="245" t="s">
        <v>191</v>
      </c>
      <c r="DR243" s="244"/>
      <c r="DS243" s="245" t="s">
        <v>191</v>
      </c>
      <c r="DT243" s="244"/>
      <c r="DU243" s="245" t="s">
        <v>191</v>
      </c>
      <c r="DV243" s="244"/>
      <c r="DW243" s="245" t="s">
        <v>191</v>
      </c>
      <c r="DX243" s="244"/>
      <c r="DY243" s="245" t="s">
        <v>191</v>
      </c>
      <c r="DZ243" s="244"/>
      <c r="EA243" s="245" t="s">
        <v>191</v>
      </c>
      <c r="EB243" s="244"/>
      <c r="EC243" s="245" t="s">
        <v>191</v>
      </c>
      <c r="ED243" s="244"/>
      <c r="EE243" s="245" t="s">
        <v>191</v>
      </c>
      <c r="EF243" s="244"/>
      <c r="EG243" s="245" t="s">
        <v>191</v>
      </c>
      <c r="EH243" s="244"/>
      <c r="EI243" s="245" t="s">
        <v>191</v>
      </c>
      <c r="EJ243" s="244"/>
      <c r="EK243" s="245" t="s">
        <v>191</v>
      </c>
      <c r="EL243" s="244"/>
      <c r="EM243" s="245" t="s">
        <v>191</v>
      </c>
      <c r="EN243" s="244"/>
      <c r="EO243" s="245" t="s">
        <v>191</v>
      </c>
      <c r="EP243" s="244"/>
      <c r="EQ243" s="245" t="s">
        <v>191</v>
      </c>
      <c r="ER243" s="244"/>
      <c r="ES243" s="245" t="s">
        <v>191</v>
      </c>
      <c r="ET243" s="244"/>
      <c r="EU243" s="245" t="s">
        <v>191</v>
      </c>
      <c r="EV243" s="244"/>
      <c r="EW243" s="245" t="s">
        <v>191</v>
      </c>
      <c r="EX243" s="244"/>
      <c r="EY243" s="245" t="s">
        <v>191</v>
      </c>
      <c r="EZ243" s="244"/>
      <c r="FA243" s="245" t="s">
        <v>191</v>
      </c>
      <c r="FB243" s="244"/>
      <c r="FC243" s="245" t="s">
        <v>191</v>
      </c>
      <c r="FD243" s="244"/>
      <c r="FE243" s="245" t="s">
        <v>191</v>
      </c>
      <c r="FF243" s="244"/>
      <c r="FG243" s="245" t="s">
        <v>191</v>
      </c>
      <c r="FH243" s="244"/>
      <c r="FI243" s="245" t="s">
        <v>191</v>
      </c>
      <c r="FJ243" s="244"/>
      <c r="FK243" s="245" t="s">
        <v>191</v>
      </c>
      <c r="FL243" s="244"/>
      <c r="FM243" s="245" t="s">
        <v>191</v>
      </c>
      <c r="FN243" s="244"/>
      <c r="FO243" s="245" t="s">
        <v>191</v>
      </c>
      <c r="FP243" s="244"/>
      <c r="FQ243" s="245" t="s">
        <v>191</v>
      </c>
      <c r="FR243" s="244"/>
      <c r="FS243" s="245" t="s">
        <v>191</v>
      </c>
      <c r="FT243" s="244"/>
      <c r="FU243" s="245" t="s">
        <v>191</v>
      </c>
      <c r="FV243" s="244"/>
      <c r="FW243" s="245" t="s">
        <v>191</v>
      </c>
      <c r="FX243" s="244"/>
      <c r="FY243" s="245" t="s">
        <v>191</v>
      </c>
      <c r="FZ243" s="244"/>
      <c r="GA243" s="245" t="s">
        <v>191</v>
      </c>
      <c r="GB243" s="244"/>
      <c r="GC243" s="245" t="s">
        <v>191</v>
      </c>
      <c r="GD243" s="244"/>
      <c r="GE243" s="245" t="s">
        <v>191</v>
      </c>
      <c r="GF243" s="244"/>
      <c r="GG243" s="245" t="s">
        <v>191</v>
      </c>
      <c r="GH243" s="244"/>
      <c r="GI243" s="245" t="s">
        <v>191</v>
      </c>
      <c r="GJ243" s="244"/>
      <c r="GK243" s="245" t="s">
        <v>191</v>
      </c>
      <c r="GL243" s="244"/>
      <c r="GM243" s="245" t="s">
        <v>191</v>
      </c>
      <c r="GN243" s="244"/>
      <c r="GO243" s="245" t="s">
        <v>191</v>
      </c>
      <c r="GP243" s="244"/>
      <c r="GQ243" s="245" t="s">
        <v>191</v>
      </c>
      <c r="GR243" s="244"/>
      <c r="GS243" s="245" t="s">
        <v>191</v>
      </c>
      <c r="GT243" s="244"/>
      <c r="GU243" s="245" t="s">
        <v>191</v>
      </c>
      <c r="GV243" s="244"/>
      <c r="GW243" s="245" t="s">
        <v>191</v>
      </c>
      <c r="GX243" s="244"/>
      <c r="GY243" s="245" t="s">
        <v>191</v>
      </c>
      <c r="GZ243" s="244"/>
      <c r="HA243" s="245" t="s">
        <v>191</v>
      </c>
      <c r="HB243" s="244"/>
      <c r="HC243" s="245" t="s">
        <v>191</v>
      </c>
      <c r="HD243" s="244"/>
      <c r="HE243" s="245" t="s">
        <v>191</v>
      </c>
      <c r="HF243" s="244"/>
      <c r="HG243" s="245" t="s">
        <v>191</v>
      </c>
      <c r="HH243" s="244"/>
      <c r="HI243" s="245" t="s">
        <v>191</v>
      </c>
      <c r="HJ243" s="244"/>
      <c r="HK243" s="245" t="s">
        <v>191</v>
      </c>
      <c r="HL243" s="244"/>
      <c r="HM243" s="245" t="s">
        <v>191</v>
      </c>
      <c r="HN243" s="244"/>
      <c r="HO243" s="245" t="s">
        <v>191</v>
      </c>
      <c r="HP243" s="244"/>
      <c r="HQ243" s="245" t="s">
        <v>191</v>
      </c>
      <c r="HR243" s="244"/>
      <c r="HS243" s="245" t="s">
        <v>191</v>
      </c>
      <c r="HT243" s="244"/>
      <c r="HU243" s="245" t="s">
        <v>191</v>
      </c>
      <c r="HV243" s="244"/>
      <c r="HW243" s="245" t="s">
        <v>191</v>
      </c>
      <c r="HX243" s="244"/>
      <c r="HY243" s="245" t="s">
        <v>191</v>
      </c>
      <c r="HZ243" s="244"/>
      <c r="IA243" s="245" t="s">
        <v>191</v>
      </c>
      <c r="IB243" s="244"/>
      <c r="IC243" s="245" t="s">
        <v>191</v>
      </c>
      <c r="ID243" s="244"/>
      <c r="IE243" s="245" t="s">
        <v>191</v>
      </c>
      <c r="IF243" s="244"/>
      <c r="IG243" s="245" t="s">
        <v>191</v>
      </c>
      <c r="IH243" s="244"/>
      <c r="II243" s="245" t="s">
        <v>191</v>
      </c>
    </row>
    <row r="256" spans="1:243" ht="13.5" thickBot="1" x14ac:dyDescent="0.25"/>
    <row r="257" spans="1:243" s="202" customFormat="1" ht="27.75" customHeight="1" x14ac:dyDescent="0.2">
      <c r="A257" s="1" t="s">
        <v>0</v>
      </c>
      <c r="B257" s="2" t="s">
        <v>1</v>
      </c>
      <c r="C257" s="2" t="s">
        <v>2</v>
      </c>
      <c r="D257" s="2" t="s">
        <v>3</v>
      </c>
      <c r="E257" s="3" t="s">
        <v>4</v>
      </c>
      <c r="F257" s="13" t="s">
        <v>115</v>
      </c>
      <c r="G257" s="14"/>
      <c r="H257" s="13" t="s">
        <v>116</v>
      </c>
      <c r="I257" s="14"/>
      <c r="J257" s="13" t="s">
        <v>117</v>
      </c>
      <c r="K257" s="14"/>
      <c r="L257" s="13" t="s">
        <v>118</v>
      </c>
      <c r="M257" s="14"/>
      <c r="N257" s="13" t="s">
        <v>119</v>
      </c>
      <c r="O257" s="14"/>
      <c r="P257" s="13" t="s">
        <v>120</v>
      </c>
      <c r="Q257" s="14"/>
      <c r="R257" s="13" t="s">
        <v>121</v>
      </c>
      <c r="S257" s="14"/>
      <c r="T257" s="13" t="s">
        <v>122</v>
      </c>
      <c r="U257" s="14"/>
      <c r="V257" s="13" t="s">
        <v>123</v>
      </c>
      <c r="W257" s="14"/>
      <c r="X257" s="13" t="s">
        <v>124</v>
      </c>
      <c r="Y257" s="14"/>
      <c r="Z257" s="13" t="s">
        <v>125</v>
      </c>
      <c r="AA257" s="14"/>
      <c r="AB257" s="13" t="s">
        <v>126</v>
      </c>
      <c r="AC257" s="14"/>
      <c r="AD257" s="13" t="s">
        <v>127</v>
      </c>
      <c r="AE257" s="14"/>
      <c r="AF257" s="13" t="s">
        <v>128</v>
      </c>
      <c r="AG257" s="14"/>
      <c r="AH257" s="13" t="s">
        <v>129</v>
      </c>
      <c r="AI257" s="14"/>
      <c r="AJ257" s="13" t="s">
        <v>130</v>
      </c>
      <c r="AK257" s="14"/>
      <c r="AL257" s="13" t="s">
        <v>131</v>
      </c>
      <c r="AM257" s="14"/>
      <c r="AN257" s="13" t="s">
        <v>132</v>
      </c>
      <c r="AO257" s="14"/>
      <c r="AP257" s="13" t="s">
        <v>133</v>
      </c>
      <c r="AQ257" s="14"/>
      <c r="AR257" s="13" t="s">
        <v>134</v>
      </c>
      <c r="AS257" s="14"/>
      <c r="AT257" s="13" t="s">
        <v>135</v>
      </c>
      <c r="AU257" s="14"/>
      <c r="AV257" s="13" t="s">
        <v>136</v>
      </c>
      <c r="AW257" s="14"/>
      <c r="AX257" s="13" t="s">
        <v>137</v>
      </c>
      <c r="AY257" s="14"/>
      <c r="AZ257" s="13" t="s">
        <v>138</v>
      </c>
      <c r="BA257" s="14"/>
      <c r="BB257" s="13" t="s">
        <v>139</v>
      </c>
      <c r="BC257" s="14"/>
      <c r="BD257" s="13" t="s">
        <v>140</v>
      </c>
      <c r="BE257" s="14"/>
      <c r="BF257" s="13" t="s">
        <v>141</v>
      </c>
      <c r="BG257" s="14"/>
      <c r="BH257" s="13" t="s">
        <v>142</v>
      </c>
      <c r="BI257" s="14"/>
      <c r="BJ257" s="13" t="s">
        <v>143</v>
      </c>
      <c r="BK257" s="14"/>
      <c r="BL257" s="13" t="s">
        <v>144</v>
      </c>
      <c r="BM257" s="14"/>
      <c r="BN257" s="13" t="s">
        <v>145</v>
      </c>
      <c r="BO257" s="14"/>
      <c r="BP257" s="13" t="s">
        <v>146</v>
      </c>
      <c r="BQ257" s="14"/>
      <c r="BR257" s="13" t="s">
        <v>147</v>
      </c>
      <c r="BS257" s="14"/>
      <c r="BT257" s="13" t="s">
        <v>148</v>
      </c>
      <c r="BU257" s="14"/>
      <c r="BV257" s="13" t="s">
        <v>149</v>
      </c>
      <c r="BW257" s="14"/>
      <c r="BX257" s="13" t="s">
        <v>150</v>
      </c>
      <c r="BY257" s="14"/>
      <c r="BZ257" s="13" t="s">
        <v>151</v>
      </c>
      <c r="CA257" s="14"/>
      <c r="CB257" s="13" t="s">
        <v>152</v>
      </c>
      <c r="CC257" s="14"/>
      <c r="CD257" s="13" t="s">
        <v>153</v>
      </c>
      <c r="CE257" s="14"/>
      <c r="CF257" s="13" t="s">
        <v>154</v>
      </c>
      <c r="CG257" s="14"/>
      <c r="CH257" s="13" t="s">
        <v>155</v>
      </c>
      <c r="CI257" s="14"/>
      <c r="CJ257" s="13" t="s">
        <v>156</v>
      </c>
      <c r="CK257" s="14"/>
      <c r="CL257" s="13" t="s">
        <v>157</v>
      </c>
      <c r="CM257" s="14"/>
      <c r="CN257" s="13" t="s">
        <v>158</v>
      </c>
      <c r="CO257" s="14"/>
      <c r="CP257" s="13" t="s">
        <v>159</v>
      </c>
      <c r="CQ257" s="14"/>
      <c r="CR257" s="13" t="s">
        <v>160</v>
      </c>
      <c r="CS257" s="14"/>
      <c r="CT257" s="13" t="s">
        <v>161</v>
      </c>
      <c r="CU257" s="14"/>
      <c r="CV257" s="13" t="s">
        <v>162</v>
      </c>
      <c r="CW257" s="14"/>
      <c r="CX257" s="13" t="s">
        <v>163</v>
      </c>
      <c r="CY257" s="14"/>
      <c r="CZ257" s="13" t="s">
        <v>164</v>
      </c>
      <c r="DA257" s="14"/>
      <c r="DB257" s="13" t="s">
        <v>102</v>
      </c>
      <c r="DC257" s="14"/>
      <c r="DD257" s="13" t="s">
        <v>165</v>
      </c>
      <c r="DE257" s="14"/>
      <c r="DF257" s="13" t="s">
        <v>166</v>
      </c>
      <c r="DG257" s="14"/>
      <c r="DH257" s="13" t="s">
        <v>167</v>
      </c>
      <c r="DI257" s="14"/>
      <c r="DJ257" s="13" t="s">
        <v>168</v>
      </c>
      <c r="DK257" s="14"/>
      <c r="DL257" s="13" t="s">
        <v>169</v>
      </c>
      <c r="DM257" s="14"/>
      <c r="DN257" s="13" t="s">
        <v>170</v>
      </c>
      <c r="DO257" s="14"/>
      <c r="DP257" s="13" t="s">
        <v>171</v>
      </c>
      <c r="DQ257" s="14"/>
      <c r="DR257" s="13" t="s">
        <v>172</v>
      </c>
      <c r="DS257" s="14"/>
      <c r="DT257" s="13" t="s">
        <v>173</v>
      </c>
      <c r="DU257" s="14"/>
      <c r="DV257" s="13" t="s">
        <v>174</v>
      </c>
      <c r="DW257" s="14"/>
      <c r="DX257" s="13" t="s">
        <v>175</v>
      </c>
      <c r="DY257" s="14"/>
      <c r="DZ257" s="13" t="s">
        <v>176</v>
      </c>
      <c r="EA257" s="14"/>
      <c r="EB257" s="13" t="s">
        <v>177</v>
      </c>
      <c r="EC257" s="14"/>
      <c r="ED257" s="13" t="s">
        <v>178</v>
      </c>
      <c r="EE257" s="14"/>
      <c r="EF257" s="13" t="s">
        <v>179</v>
      </c>
      <c r="EG257" s="14"/>
      <c r="EH257" s="13" t="s">
        <v>180</v>
      </c>
      <c r="EI257" s="14"/>
      <c r="EJ257" s="13" t="s">
        <v>181</v>
      </c>
      <c r="EK257" s="14"/>
      <c r="EL257" s="13" t="s">
        <v>182</v>
      </c>
      <c r="EM257" s="14"/>
      <c r="EN257" s="13" t="s">
        <v>183</v>
      </c>
      <c r="EO257" s="14"/>
      <c r="EP257" s="13" t="s">
        <v>184</v>
      </c>
      <c r="EQ257" s="14"/>
      <c r="ER257" s="13" t="s">
        <v>185</v>
      </c>
      <c r="ES257" s="14"/>
      <c r="ET257" s="13" t="s">
        <v>186</v>
      </c>
      <c r="EU257" s="14"/>
      <c r="EV257" s="13" t="s">
        <v>186</v>
      </c>
      <c r="EW257" s="14"/>
      <c r="EX257" s="13" t="s">
        <v>186</v>
      </c>
      <c r="EY257" s="14"/>
      <c r="EZ257" s="13" t="s">
        <v>186</v>
      </c>
      <c r="FA257" s="14"/>
      <c r="FB257" s="13" t="s">
        <v>186</v>
      </c>
      <c r="FC257" s="14"/>
      <c r="FD257" s="13" t="s">
        <v>186</v>
      </c>
      <c r="FE257" s="14"/>
      <c r="FF257" s="13" t="s">
        <v>186</v>
      </c>
      <c r="FG257" s="14"/>
      <c r="FH257" s="13" t="s">
        <v>186</v>
      </c>
      <c r="FI257" s="14"/>
      <c r="FJ257" s="13" t="s">
        <v>186</v>
      </c>
      <c r="FK257" s="14"/>
      <c r="FL257" s="13" t="s">
        <v>186</v>
      </c>
      <c r="FM257" s="14"/>
      <c r="FN257" s="13" t="s">
        <v>186</v>
      </c>
      <c r="FO257" s="14"/>
      <c r="FP257" s="13" t="s">
        <v>186</v>
      </c>
      <c r="FQ257" s="14"/>
      <c r="FR257" s="13" t="s">
        <v>186</v>
      </c>
      <c r="FS257" s="14"/>
      <c r="FT257" s="13" t="s">
        <v>186</v>
      </c>
      <c r="FU257" s="14"/>
      <c r="FV257" s="13" t="s">
        <v>186</v>
      </c>
      <c r="FW257" s="14"/>
      <c r="FX257" s="13" t="s">
        <v>186</v>
      </c>
      <c r="FY257" s="14"/>
      <c r="FZ257" s="13" t="s">
        <v>186</v>
      </c>
      <c r="GA257" s="14"/>
      <c r="GB257" s="13" t="s">
        <v>186</v>
      </c>
      <c r="GC257" s="14"/>
      <c r="GD257" s="13" t="s">
        <v>186</v>
      </c>
      <c r="GE257" s="14"/>
      <c r="GF257" s="13" t="s">
        <v>186</v>
      </c>
      <c r="GG257" s="14"/>
      <c r="GH257" s="13" t="s">
        <v>186</v>
      </c>
      <c r="GI257" s="14"/>
      <c r="GJ257" s="13" t="s">
        <v>186</v>
      </c>
      <c r="GK257" s="14"/>
      <c r="GL257" s="13" t="s">
        <v>186</v>
      </c>
      <c r="GM257" s="14"/>
      <c r="GN257" s="13" t="s">
        <v>186</v>
      </c>
      <c r="GO257" s="14"/>
      <c r="GP257" s="13" t="s">
        <v>186</v>
      </c>
      <c r="GQ257" s="14"/>
      <c r="GR257" s="13" t="s">
        <v>186</v>
      </c>
      <c r="GS257" s="14"/>
      <c r="GT257" s="13" t="s">
        <v>186</v>
      </c>
      <c r="GU257" s="14"/>
      <c r="GV257" s="13" t="s">
        <v>186</v>
      </c>
      <c r="GW257" s="14"/>
      <c r="GX257" s="13" t="s">
        <v>186</v>
      </c>
      <c r="GY257" s="14"/>
      <c r="GZ257" s="13" t="s">
        <v>186</v>
      </c>
      <c r="HA257" s="14"/>
      <c r="HB257" s="13" t="s">
        <v>186</v>
      </c>
      <c r="HC257" s="14"/>
      <c r="HD257" s="13" t="s">
        <v>186</v>
      </c>
      <c r="HE257" s="14"/>
      <c r="HF257" s="13" t="s">
        <v>186</v>
      </c>
      <c r="HG257" s="14"/>
      <c r="HH257" s="13" t="s">
        <v>186</v>
      </c>
      <c r="HI257" s="14"/>
      <c r="HJ257" s="13" t="s">
        <v>186</v>
      </c>
      <c r="HK257" s="14"/>
      <c r="HL257" s="13" t="s">
        <v>186</v>
      </c>
      <c r="HM257" s="14"/>
      <c r="HN257" s="13" t="s">
        <v>186</v>
      </c>
      <c r="HO257" s="14"/>
      <c r="HP257" s="13" t="s">
        <v>186</v>
      </c>
      <c r="HQ257" s="14"/>
      <c r="HR257" s="13" t="s">
        <v>186</v>
      </c>
      <c r="HS257" s="14"/>
      <c r="HT257" s="13" t="s">
        <v>186</v>
      </c>
      <c r="HU257" s="14"/>
      <c r="HV257" s="13" t="s">
        <v>186</v>
      </c>
      <c r="HW257" s="14"/>
      <c r="HX257" s="13" t="s">
        <v>186</v>
      </c>
      <c r="HY257" s="14"/>
      <c r="HZ257" s="13" t="s">
        <v>186</v>
      </c>
      <c r="IA257" s="14"/>
      <c r="IB257" s="13" t="s">
        <v>186</v>
      </c>
      <c r="IC257" s="14"/>
      <c r="ID257" s="13" t="s">
        <v>186</v>
      </c>
      <c r="IE257" s="14"/>
      <c r="IF257" s="13" t="s">
        <v>186</v>
      </c>
      <c r="IG257" s="14"/>
      <c r="IH257" s="13" t="s">
        <v>186</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25">
        <v>55</v>
      </c>
      <c r="B259" s="640" t="s">
        <v>5</v>
      </c>
      <c r="C259" s="642">
        <v>44781</v>
      </c>
      <c r="D259" s="11">
        <v>0</v>
      </c>
      <c r="E259" s="503" t="s">
        <v>86</v>
      </c>
      <c r="F259" s="238">
        <v>0</v>
      </c>
      <c r="G259" s="239"/>
      <c r="H259" s="238">
        <v>0</v>
      </c>
      <c r="I259" s="239"/>
      <c r="J259" s="238">
        <v>0</v>
      </c>
      <c r="K259" s="239"/>
      <c r="L259" s="238">
        <v>0</v>
      </c>
      <c r="M259" s="239"/>
      <c r="N259" s="238">
        <v>0</v>
      </c>
      <c r="O259" s="239"/>
      <c r="P259" s="238">
        <v>0</v>
      </c>
      <c r="Q259" s="239"/>
      <c r="R259" s="238">
        <v>0</v>
      </c>
      <c r="S259" s="239"/>
      <c r="T259" s="238">
        <v>0</v>
      </c>
      <c r="U259" s="239"/>
      <c r="V259" s="238">
        <v>0</v>
      </c>
      <c r="W259" s="239"/>
      <c r="X259" s="238">
        <v>0</v>
      </c>
      <c r="Y259" s="239"/>
      <c r="Z259" s="238">
        <v>0</v>
      </c>
      <c r="AA259" s="239"/>
      <c r="AB259" s="238">
        <v>0</v>
      </c>
      <c r="AC259" s="239"/>
      <c r="AD259" s="238">
        <v>0</v>
      </c>
      <c r="AE259" s="239"/>
      <c r="AF259" s="238">
        <v>0</v>
      </c>
      <c r="AG259" s="239"/>
      <c r="AH259" s="238">
        <v>0</v>
      </c>
      <c r="AI259" s="239"/>
      <c r="AJ259" s="238">
        <v>0</v>
      </c>
      <c r="AK259" s="239"/>
      <c r="AL259" s="238">
        <v>0</v>
      </c>
      <c r="AM259" s="239"/>
      <c r="AN259" s="238">
        <v>0</v>
      </c>
      <c r="AO259" s="239"/>
      <c r="AP259" s="238">
        <v>0</v>
      </c>
      <c r="AQ259" s="239"/>
      <c r="AR259" s="238">
        <v>0</v>
      </c>
      <c r="AS259" s="239"/>
      <c r="AT259" s="238">
        <v>0</v>
      </c>
      <c r="AU259" s="239"/>
      <c r="AV259" s="238">
        <v>0</v>
      </c>
      <c r="AW259" s="239"/>
      <c r="AX259" s="238">
        <v>0</v>
      </c>
      <c r="AY259" s="239"/>
      <c r="AZ259" s="238">
        <v>0</v>
      </c>
      <c r="BA259" s="239"/>
      <c r="BB259" s="238">
        <v>0</v>
      </c>
      <c r="BC259" s="239"/>
      <c r="BD259" s="238">
        <v>0</v>
      </c>
      <c r="BE259" s="239"/>
      <c r="BF259" s="238">
        <v>0</v>
      </c>
      <c r="BG259" s="239"/>
      <c r="BH259" s="238">
        <v>0</v>
      </c>
      <c r="BI259" s="239"/>
      <c r="BJ259" s="238">
        <v>0</v>
      </c>
      <c r="BK259" s="239"/>
      <c r="BL259" s="238">
        <v>0</v>
      </c>
      <c r="BM259" s="239"/>
      <c r="BN259" s="238">
        <v>0</v>
      </c>
      <c r="BO259" s="239"/>
      <c r="BP259" s="238">
        <v>0</v>
      </c>
      <c r="BQ259" s="239"/>
      <c r="BR259" s="238">
        <v>0</v>
      </c>
      <c r="BS259" s="239"/>
      <c r="BT259" s="238">
        <v>0</v>
      </c>
      <c r="BU259" s="239"/>
      <c r="BV259" s="238">
        <v>0</v>
      </c>
      <c r="BW259" s="239"/>
      <c r="BX259" s="238">
        <v>0</v>
      </c>
      <c r="BY259" s="239"/>
      <c r="BZ259" s="238">
        <v>0</v>
      </c>
      <c r="CA259" s="239"/>
      <c r="CB259" s="238">
        <v>0</v>
      </c>
      <c r="CC259" s="239"/>
      <c r="CD259" s="238">
        <v>0</v>
      </c>
      <c r="CE259" s="239"/>
      <c r="CF259" s="238">
        <v>0</v>
      </c>
      <c r="CG259" s="239"/>
      <c r="CH259" s="238">
        <v>0</v>
      </c>
      <c r="CI259" s="239"/>
      <c r="CJ259" s="238">
        <v>0</v>
      </c>
      <c r="CK259" s="239"/>
      <c r="CL259" s="238">
        <v>0</v>
      </c>
      <c r="CM259" s="239"/>
      <c r="CN259" s="238">
        <v>0</v>
      </c>
      <c r="CO259" s="239"/>
      <c r="CP259" s="238">
        <v>0</v>
      </c>
      <c r="CQ259" s="239"/>
      <c r="CR259" s="238">
        <v>0</v>
      </c>
      <c r="CS259" s="239"/>
      <c r="CT259" s="238">
        <v>0</v>
      </c>
      <c r="CU259" s="239"/>
      <c r="CV259" s="238">
        <v>0</v>
      </c>
      <c r="CW259" s="239"/>
      <c r="CX259" s="238">
        <v>0</v>
      </c>
      <c r="CY259" s="239"/>
      <c r="CZ259" s="238">
        <v>0</v>
      </c>
      <c r="DA259" s="239"/>
      <c r="DB259" s="238">
        <v>0</v>
      </c>
      <c r="DC259" s="239"/>
      <c r="DD259" s="238">
        <v>0</v>
      </c>
      <c r="DE259" s="239"/>
      <c r="DF259" s="238">
        <v>0</v>
      </c>
      <c r="DG259" s="239"/>
      <c r="DH259" s="238">
        <v>0</v>
      </c>
      <c r="DI259" s="239"/>
      <c r="DJ259" s="238">
        <v>0</v>
      </c>
      <c r="DK259" s="239"/>
      <c r="DL259" s="238">
        <v>0</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26"/>
      <c r="B260" s="628"/>
      <c r="C260" s="636"/>
      <c r="D260" s="8" t="s">
        <v>6</v>
      </c>
      <c r="E260" s="504"/>
      <c r="F260" s="240"/>
      <c r="G260" s="241" t="s">
        <v>191</v>
      </c>
      <c r="H260" s="240"/>
      <c r="I260" s="241" t="s">
        <v>191</v>
      </c>
      <c r="J260" s="240"/>
      <c r="K260" s="241" t="s">
        <v>191</v>
      </c>
      <c r="L260" s="240"/>
      <c r="M260" s="241" t="s">
        <v>191</v>
      </c>
      <c r="N260" s="240"/>
      <c r="O260" s="241" t="s">
        <v>191</v>
      </c>
      <c r="P260" s="240"/>
      <c r="Q260" s="241" t="s">
        <v>191</v>
      </c>
      <c r="R260" s="240"/>
      <c r="S260" s="241" t="s">
        <v>191</v>
      </c>
      <c r="T260" s="240"/>
      <c r="U260" s="241" t="s">
        <v>191</v>
      </c>
      <c r="V260" s="240"/>
      <c r="W260" s="241" t="s">
        <v>191</v>
      </c>
      <c r="X260" s="240"/>
      <c r="Y260" s="241" t="s">
        <v>191</v>
      </c>
      <c r="Z260" s="240"/>
      <c r="AA260" s="241" t="s">
        <v>191</v>
      </c>
      <c r="AB260" s="240"/>
      <c r="AC260" s="241" t="s">
        <v>191</v>
      </c>
      <c r="AD260" s="240"/>
      <c r="AE260" s="241" t="s">
        <v>191</v>
      </c>
      <c r="AF260" s="240"/>
      <c r="AG260" s="241" t="s">
        <v>191</v>
      </c>
      <c r="AH260" s="240"/>
      <c r="AI260" s="241" t="s">
        <v>191</v>
      </c>
      <c r="AJ260" s="240"/>
      <c r="AK260" s="241" t="s">
        <v>191</v>
      </c>
      <c r="AL260" s="240"/>
      <c r="AM260" s="241" t="s">
        <v>191</v>
      </c>
      <c r="AN260" s="240"/>
      <c r="AO260" s="241" t="s">
        <v>191</v>
      </c>
      <c r="AP260" s="240"/>
      <c r="AQ260" s="241" t="s">
        <v>191</v>
      </c>
      <c r="AR260" s="240"/>
      <c r="AS260" s="241" t="s">
        <v>191</v>
      </c>
      <c r="AT260" s="240"/>
      <c r="AU260" s="241" t="s">
        <v>191</v>
      </c>
      <c r="AV260" s="240"/>
      <c r="AW260" s="241" t="s">
        <v>191</v>
      </c>
      <c r="AX260" s="240"/>
      <c r="AY260" s="241" t="s">
        <v>191</v>
      </c>
      <c r="AZ260" s="240"/>
      <c r="BA260" s="241" t="s">
        <v>191</v>
      </c>
      <c r="BB260" s="240"/>
      <c r="BC260" s="241" t="s">
        <v>191</v>
      </c>
      <c r="BD260" s="240"/>
      <c r="BE260" s="241" t="s">
        <v>191</v>
      </c>
      <c r="BF260" s="240"/>
      <c r="BG260" s="241" t="s">
        <v>191</v>
      </c>
      <c r="BH260" s="240"/>
      <c r="BI260" s="241" t="s">
        <v>191</v>
      </c>
      <c r="BJ260" s="240"/>
      <c r="BK260" s="241" t="s">
        <v>191</v>
      </c>
      <c r="BL260" s="240"/>
      <c r="BM260" s="241" t="s">
        <v>191</v>
      </c>
      <c r="BN260" s="240"/>
      <c r="BO260" s="241" t="s">
        <v>191</v>
      </c>
      <c r="BP260" s="240"/>
      <c r="BQ260" s="241" t="s">
        <v>191</v>
      </c>
      <c r="BR260" s="240"/>
      <c r="BS260" s="241" t="s">
        <v>191</v>
      </c>
      <c r="BT260" s="240"/>
      <c r="BU260" s="241" t="s">
        <v>191</v>
      </c>
      <c r="BV260" s="240"/>
      <c r="BW260" s="241" t="s">
        <v>191</v>
      </c>
      <c r="BX260" s="240"/>
      <c r="BY260" s="241" t="s">
        <v>191</v>
      </c>
      <c r="BZ260" s="240"/>
      <c r="CA260" s="241" t="s">
        <v>191</v>
      </c>
      <c r="CB260" s="240"/>
      <c r="CC260" s="241" t="s">
        <v>191</v>
      </c>
      <c r="CD260" s="240"/>
      <c r="CE260" s="241" t="s">
        <v>191</v>
      </c>
      <c r="CF260" s="240"/>
      <c r="CG260" s="241" t="s">
        <v>191</v>
      </c>
      <c r="CH260" s="240"/>
      <c r="CI260" s="241" t="s">
        <v>191</v>
      </c>
      <c r="CJ260" s="240"/>
      <c r="CK260" s="241" t="s">
        <v>191</v>
      </c>
      <c r="CL260" s="240"/>
      <c r="CM260" s="241" t="s">
        <v>191</v>
      </c>
      <c r="CN260" s="240"/>
      <c r="CO260" s="241" t="s">
        <v>191</v>
      </c>
      <c r="CP260" s="240"/>
      <c r="CQ260" s="241" t="s">
        <v>191</v>
      </c>
      <c r="CR260" s="240"/>
      <c r="CS260" s="241" t="s">
        <v>191</v>
      </c>
      <c r="CT260" s="240"/>
      <c r="CU260" s="241" t="s">
        <v>191</v>
      </c>
      <c r="CV260" s="240"/>
      <c r="CW260" s="241" t="s">
        <v>191</v>
      </c>
      <c r="CX260" s="240"/>
      <c r="CY260" s="241" t="s">
        <v>191</v>
      </c>
      <c r="CZ260" s="240"/>
      <c r="DA260" s="241" t="s">
        <v>191</v>
      </c>
      <c r="DB260" s="240"/>
      <c r="DC260" s="241" t="s">
        <v>191</v>
      </c>
      <c r="DD260" s="240"/>
      <c r="DE260" s="241" t="s">
        <v>191</v>
      </c>
      <c r="DF260" s="240"/>
      <c r="DG260" s="241" t="s">
        <v>191</v>
      </c>
      <c r="DH260" s="240"/>
      <c r="DI260" s="241" t="s">
        <v>191</v>
      </c>
      <c r="DJ260" s="240"/>
      <c r="DK260" s="241" t="s">
        <v>191</v>
      </c>
      <c r="DL260" s="240"/>
      <c r="DM260" s="241" t="s">
        <v>191</v>
      </c>
      <c r="DN260" s="240"/>
      <c r="DO260" s="241" t="s">
        <v>191</v>
      </c>
      <c r="DP260" s="240"/>
      <c r="DQ260" s="241" t="s">
        <v>191</v>
      </c>
      <c r="DR260" s="240"/>
      <c r="DS260" s="241" t="s">
        <v>191</v>
      </c>
      <c r="DT260" s="240"/>
      <c r="DU260" s="241" t="s">
        <v>191</v>
      </c>
      <c r="DV260" s="240"/>
      <c r="DW260" s="241" t="s">
        <v>191</v>
      </c>
      <c r="DX260" s="240"/>
      <c r="DY260" s="241" t="s">
        <v>191</v>
      </c>
      <c r="DZ260" s="240"/>
      <c r="EA260" s="241" t="s">
        <v>191</v>
      </c>
      <c r="EB260" s="240"/>
      <c r="EC260" s="241" t="s">
        <v>191</v>
      </c>
      <c r="ED260" s="240"/>
      <c r="EE260" s="241" t="s">
        <v>191</v>
      </c>
      <c r="EF260" s="240"/>
      <c r="EG260" s="241" t="s">
        <v>191</v>
      </c>
      <c r="EH260" s="240"/>
      <c r="EI260" s="241" t="s">
        <v>191</v>
      </c>
      <c r="EJ260" s="240"/>
      <c r="EK260" s="241" t="s">
        <v>191</v>
      </c>
      <c r="EL260" s="240"/>
      <c r="EM260" s="241" t="s">
        <v>191</v>
      </c>
      <c r="EN260" s="240"/>
      <c r="EO260" s="241" t="s">
        <v>191</v>
      </c>
      <c r="EP260" s="240"/>
      <c r="EQ260" s="241" t="s">
        <v>191</v>
      </c>
      <c r="ER260" s="240"/>
      <c r="ES260" s="241" t="s">
        <v>191</v>
      </c>
      <c r="ET260" s="240"/>
      <c r="EU260" s="241" t="s">
        <v>191</v>
      </c>
      <c r="EV260" s="240"/>
      <c r="EW260" s="241" t="s">
        <v>191</v>
      </c>
      <c r="EX260" s="240"/>
      <c r="EY260" s="241" t="s">
        <v>191</v>
      </c>
      <c r="EZ260" s="240"/>
      <c r="FA260" s="241" t="s">
        <v>191</v>
      </c>
      <c r="FB260" s="240"/>
      <c r="FC260" s="241" t="s">
        <v>191</v>
      </c>
      <c r="FD260" s="240"/>
      <c r="FE260" s="241" t="s">
        <v>191</v>
      </c>
      <c r="FF260" s="240"/>
      <c r="FG260" s="241" t="s">
        <v>191</v>
      </c>
      <c r="FH260" s="240"/>
      <c r="FI260" s="241" t="s">
        <v>191</v>
      </c>
      <c r="FJ260" s="240"/>
      <c r="FK260" s="241" t="s">
        <v>191</v>
      </c>
      <c r="FL260" s="240"/>
      <c r="FM260" s="241" t="s">
        <v>191</v>
      </c>
      <c r="FN260" s="240"/>
      <c r="FO260" s="241" t="s">
        <v>191</v>
      </c>
      <c r="FP260" s="240"/>
      <c r="FQ260" s="241" t="s">
        <v>191</v>
      </c>
      <c r="FR260" s="240"/>
      <c r="FS260" s="241" t="s">
        <v>191</v>
      </c>
      <c r="FT260" s="240"/>
      <c r="FU260" s="241" t="s">
        <v>191</v>
      </c>
      <c r="FV260" s="240"/>
      <c r="FW260" s="241" t="s">
        <v>191</v>
      </c>
      <c r="FX260" s="240"/>
      <c r="FY260" s="241" t="s">
        <v>191</v>
      </c>
      <c r="FZ260" s="240"/>
      <c r="GA260" s="241" t="s">
        <v>191</v>
      </c>
      <c r="GB260" s="240"/>
      <c r="GC260" s="241" t="s">
        <v>191</v>
      </c>
      <c r="GD260" s="240"/>
      <c r="GE260" s="241" t="s">
        <v>191</v>
      </c>
      <c r="GF260" s="240"/>
      <c r="GG260" s="241" t="s">
        <v>191</v>
      </c>
      <c r="GH260" s="240"/>
      <c r="GI260" s="241" t="s">
        <v>191</v>
      </c>
      <c r="GJ260" s="240"/>
      <c r="GK260" s="241" t="s">
        <v>191</v>
      </c>
      <c r="GL260" s="240"/>
      <c r="GM260" s="241" t="s">
        <v>191</v>
      </c>
      <c r="GN260" s="240"/>
      <c r="GO260" s="241" t="s">
        <v>191</v>
      </c>
      <c r="GP260" s="240"/>
      <c r="GQ260" s="241" t="s">
        <v>191</v>
      </c>
      <c r="GR260" s="240"/>
      <c r="GS260" s="241" t="s">
        <v>191</v>
      </c>
      <c r="GT260" s="240"/>
      <c r="GU260" s="241" t="s">
        <v>191</v>
      </c>
      <c r="GV260" s="240"/>
      <c r="GW260" s="241" t="s">
        <v>191</v>
      </c>
      <c r="GX260" s="240"/>
      <c r="GY260" s="241" t="s">
        <v>191</v>
      </c>
      <c r="GZ260" s="240"/>
      <c r="HA260" s="241" t="s">
        <v>191</v>
      </c>
      <c r="HB260" s="240"/>
      <c r="HC260" s="241" t="s">
        <v>191</v>
      </c>
      <c r="HD260" s="240"/>
      <c r="HE260" s="241" t="s">
        <v>191</v>
      </c>
      <c r="HF260" s="240"/>
      <c r="HG260" s="241" t="s">
        <v>191</v>
      </c>
      <c r="HH260" s="240"/>
      <c r="HI260" s="241" t="s">
        <v>191</v>
      </c>
      <c r="HJ260" s="240"/>
      <c r="HK260" s="241" t="s">
        <v>191</v>
      </c>
      <c r="HL260" s="240"/>
      <c r="HM260" s="241" t="s">
        <v>191</v>
      </c>
      <c r="HN260" s="240"/>
      <c r="HO260" s="241" t="s">
        <v>191</v>
      </c>
      <c r="HP260" s="240"/>
      <c r="HQ260" s="241" t="s">
        <v>191</v>
      </c>
      <c r="HR260" s="240"/>
      <c r="HS260" s="241" t="s">
        <v>191</v>
      </c>
      <c r="HT260" s="240"/>
      <c r="HU260" s="241" t="s">
        <v>191</v>
      </c>
      <c r="HV260" s="240"/>
      <c r="HW260" s="241" t="s">
        <v>191</v>
      </c>
      <c r="HX260" s="240"/>
      <c r="HY260" s="241" t="s">
        <v>191</v>
      </c>
      <c r="HZ260" s="240"/>
      <c r="IA260" s="241" t="s">
        <v>191</v>
      </c>
      <c r="IB260" s="240"/>
      <c r="IC260" s="241" t="s">
        <v>191</v>
      </c>
      <c r="ID260" s="240"/>
      <c r="IE260" s="241" t="s">
        <v>191</v>
      </c>
      <c r="IF260" s="240"/>
      <c r="IG260" s="241" t="s">
        <v>191</v>
      </c>
      <c r="IH260" s="240"/>
      <c r="II260" s="241" t="s">
        <v>191</v>
      </c>
    </row>
    <row r="261" spans="1:243" ht="15.75" customHeight="1" x14ac:dyDescent="0.2">
      <c r="A261" s="626"/>
      <c r="B261" s="628"/>
      <c r="C261" s="636"/>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v>0</v>
      </c>
      <c r="W261" s="243"/>
      <c r="X261" s="242">
        <v>0</v>
      </c>
      <c r="Y261" s="243"/>
      <c r="Z261" s="242">
        <v>0</v>
      </c>
      <c r="AA261" s="243"/>
      <c r="AB261" s="242">
        <v>0</v>
      </c>
      <c r="AC261" s="243"/>
      <c r="AD261" s="242">
        <v>0</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v>0</v>
      </c>
      <c r="AW261" s="243"/>
      <c r="AX261" s="242">
        <v>0</v>
      </c>
      <c r="AY261" s="243"/>
      <c r="AZ261" s="242">
        <v>0</v>
      </c>
      <c r="BA261" s="243"/>
      <c r="BB261" s="242">
        <v>0</v>
      </c>
      <c r="BC261" s="243"/>
      <c r="BD261" s="242">
        <v>0</v>
      </c>
      <c r="BE261" s="243"/>
      <c r="BF261" s="242">
        <v>0</v>
      </c>
      <c r="BG261" s="243"/>
      <c r="BH261" s="242">
        <v>0</v>
      </c>
      <c r="BI261" s="243"/>
      <c r="BJ261" s="242">
        <v>0</v>
      </c>
      <c r="BK261" s="243"/>
      <c r="BL261" s="242">
        <v>0</v>
      </c>
      <c r="BM261" s="243"/>
      <c r="BN261" s="242">
        <v>0</v>
      </c>
      <c r="BO261" s="243"/>
      <c r="BP261" s="242">
        <v>0</v>
      </c>
      <c r="BQ261" s="243"/>
      <c r="BR261" s="242">
        <v>0</v>
      </c>
      <c r="BS261" s="243"/>
      <c r="BT261" s="242">
        <v>0</v>
      </c>
      <c r="BU261" s="243"/>
      <c r="BV261" s="242">
        <v>0</v>
      </c>
      <c r="BW261" s="243"/>
      <c r="BX261" s="242">
        <v>0</v>
      </c>
      <c r="BY261" s="243"/>
      <c r="BZ261" s="242">
        <v>0</v>
      </c>
      <c r="CA261" s="243"/>
      <c r="CB261" s="242">
        <v>0</v>
      </c>
      <c r="CC261" s="243"/>
      <c r="CD261" s="242">
        <v>0</v>
      </c>
      <c r="CE261" s="243"/>
      <c r="CF261" s="242">
        <v>0</v>
      </c>
      <c r="CG261" s="243"/>
      <c r="CH261" s="242">
        <v>0</v>
      </c>
      <c r="CI261" s="243"/>
      <c r="CJ261" s="242">
        <v>0</v>
      </c>
      <c r="CK261" s="243"/>
      <c r="CL261" s="242">
        <v>0</v>
      </c>
      <c r="CM261" s="243"/>
      <c r="CN261" s="242">
        <v>0</v>
      </c>
      <c r="CO261" s="243"/>
      <c r="CP261" s="242">
        <v>0</v>
      </c>
      <c r="CQ261" s="243"/>
      <c r="CR261" s="242">
        <v>0</v>
      </c>
      <c r="CS261" s="243"/>
      <c r="CT261" s="242">
        <v>0</v>
      </c>
      <c r="CU261" s="243"/>
      <c r="CV261" s="242">
        <v>0</v>
      </c>
      <c r="CW261" s="243"/>
      <c r="CX261" s="242">
        <v>0</v>
      </c>
      <c r="CY261" s="243"/>
      <c r="CZ261" s="242">
        <v>0</v>
      </c>
      <c r="DA261" s="243"/>
      <c r="DB261" s="242">
        <v>0</v>
      </c>
      <c r="DC261" s="243"/>
      <c r="DD261" s="242">
        <v>0</v>
      </c>
      <c r="DE261" s="243"/>
      <c r="DF261" s="242">
        <v>0</v>
      </c>
      <c r="DG261" s="243"/>
      <c r="DH261" s="242">
        <v>0</v>
      </c>
      <c r="DI261" s="243"/>
      <c r="DJ261" s="242">
        <v>0</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26"/>
      <c r="B262" s="628"/>
      <c r="C262" s="636"/>
      <c r="D262" s="9">
        <v>0</v>
      </c>
      <c r="E262" s="506"/>
      <c r="F262" s="244"/>
      <c r="G262" s="245" t="s">
        <v>191</v>
      </c>
      <c r="H262" s="244"/>
      <c r="I262" s="245" t="s">
        <v>191</v>
      </c>
      <c r="J262" s="244"/>
      <c r="K262" s="245" t="s">
        <v>191</v>
      </c>
      <c r="L262" s="244"/>
      <c r="M262" s="245" t="s">
        <v>191</v>
      </c>
      <c r="N262" s="244"/>
      <c r="O262" s="245" t="s">
        <v>191</v>
      </c>
      <c r="P262" s="244"/>
      <c r="Q262" s="245" t="s">
        <v>191</v>
      </c>
      <c r="R262" s="244"/>
      <c r="S262" s="245" t="s">
        <v>191</v>
      </c>
      <c r="T262" s="244"/>
      <c r="U262" s="245" t="s">
        <v>191</v>
      </c>
      <c r="V262" s="244"/>
      <c r="W262" s="245" t="s">
        <v>191</v>
      </c>
      <c r="X262" s="244"/>
      <c r="Y262" s="245" t="s">
        <v>191</v>
      </c>
      <c r="Z262" s="244"/>
      <c r="AA262" s="245" t="s">
        <v>191</v>
      </c>
      <c r="AB262" s="244"/>
      <c r="AC262" s="245" t="s">
        <v>191</v>
      </c>
      <c r="AD262" s="244"/>
      <c r="AE262" s="245" t="s">
        <v>191</v>
      </c>
      <c r="AF262" s="244"/>
      <c r="AG262" s="245" t="s">
        <v>191</v>
      </c>
      <c r="AH262" s="244"/>
      <c r="AI262" s="245" t="s">
        <v>191</v>
      </c>
      <c r="AJ262" s="244"/>
      <c r="AK262" s="245" t="s">
        <v>191</v>
      </c>
      <c r="AL262" s="244"/>
      <c r="AM262" s="245" t="s">
        <v>191</v>
      </c>
      <c r="AN262" s="244"/>
      <c r="AO262" s="245" t="s">
        <v>191</v>
      </c>
      <c r="AP262" s="244"/>
      <c r="AQ262" s="245" t="s">
        <v>191</v>
      </c>
      <c r="AR262" s="244"/>
      <c r="AS262" s="245" t="s">
        <v>191</v>
      </c>
      <c r="AT262" s="244"/>
      <c r="AU262" s="245" t="s">
        <v>191</v>
      </c>
      <c r="AV262" s="244"/>
      <c r="AW262" s="245" t="s">
        <v>191</v>
      </c>
      <c r="AX262" s="244"/>
      <c r="AY262" s="245" t="s">
        <v>191</v>
      </c>
      <c r="AZ262" s="244"/>
      <c r="BA262" s="245" t="s">
        <v>191</v>
      </c>
      <c r="BB262" s="244"/>
      <c r="BC262" s="245" t="s">
        <v>191</v>
      </c>
      <c r="BD262" s="244"/>
      <c r="BE262" s="245" t="s">
        <v>191</v>
      </c>
      <c r="BF262" s="244"/>
      <c r="BG262" s="245" t="s">
        <v>191</v>
      </c>
      <c r="BH262" s="244"/>
      <c r="BI262" s="245" t="s">
        <v>191</v>
      </c>
      <c r="BJ262" s="244"/>
      <c r="BK262" s="245" t="s">
        <v>191</v>
      </c>
      <c r="BL262" s="244"/>
      <c r="BM262" s="245" t="s">
        <v>191</v>
      </c>
      <c r="BN262" s="244"/>
      <c r="BO262" s="245" t="s">
        <v>191</v>
      </c>
      <c r="BP262" s="244"/>
      <c r="BQ262" s="245" t="s">
        <v>191</v>
      </c>
      <c r="BR262" s="244"/>
      <c r="BS262" s="245" t="s">
        <v>191</v>
      </c>
      <c r="BT262" s="244"/>
      <c r="BU262" s="245" t="s">
        <v>191</v>
      </c>
      <c r="BV262" s="244"/>
      <c r="BW262" s="245" t="s">
        <v>191</v>
      </c>
      <c r="BX262" s="244"/>
      <c r="BY262" s="245" t="s">
        <v>191</v>
      </c>
      <c r="BZ262" s="244"/>
      <c r="CA262" s="245" t="s">
        <v>191</v>
      </c>
      <c r="CB262" s="244"/>
      <c r="CC262" s="245" t="s">
        <v>191</v>
      </c>
      <c r="CD262" s="244"/>
      <c r="CE262" s="245" t="s">
        <v>191</v>
      </c>
      <c r="CF262" s="244"/>
      <c r="CG262" s="245" t="s">
        <v>191</v>
      </c>
      <c r="CH262" s="244"/>
      <c r="CI262" s="245" t="s">
        <v>191</v>
      </c>
      <c r="CJ262" s="244"/>
      <c r="CK262" s="245" t="s">
        <v>191</v>
      </c>
      <c r="CL262" s="244"/>
      <c r="CM262" s="245" t="s">
        <v>191</v>
      </c>
      <c r="CN262" s="244"/>
      <c r="CO262" s="245" t="s">
        <v>191</v>
      </c>
      <c r="CP262" s="244"/>
      <c r="CQ262" s="245" t="s">
        <v>191</v>
      </c>
      <c r="CR262" s="244"/>
      <c r="CS262" s="245" t="s">
        <v>191</v>
      </c>
      <c r="CT262" s="244"/>
      <c r="CU262" s="245" t="s">
        <v>191</v>
      </c>
      <c r="CV262" s="244"/>
      <c r="CW262" s="245" t="s">
        <v>191</v>
      </c>
      <c r="CX262" s="244"/>
      <c r="CY262" s="245" t="s">
        <v>191</v>
      </c>
      <c r="CZ262" s="244"/>
      <c r="DA262" s="245" t="s">
        <v>191</v>
      </c>
      <c r="DB262" s="244"/>
      <c r="DC262" s="245" t="s">
        <v>191</v>
      </c>
      <c r="DD262" s="244"/>
      <c r="DE262" s="245" t="s">
        <v>191</v>
      </c>
      <c r="DF262" s="244"/>
      <c r="DG262" s="245" t="s">
        <v>191</v>
      </c>
      <c r="DH262" s="244"/>
      <c r="DI262" s="245" t="s">
        <v>191</v>
      </c>
      <c r="DJ262" s="244"/>
      <c r="DK262" s="245" t="s">
        <v>191</v>
      </c>
      <c r="DL262" s="244"/>
      <c r="DM262" s="245" t="s">
        <v>191</v>
      </c>
      <c r="DN262" s="244"/>
      <c r="DO262" s="245" t="s">
        <v>191</v>
      </c>
      <c r="DP262" s="244"/>
      <c r="DQ262" s="245" t="s">
        <v>191</v>
      </c>
      <c r="DR262" s="244"/>
      <c r="DS262" s="245" t="s">
        <v>191</v>
      </c>
      <c r="DT262" s="244"/>
      <c r="DU262" s="245" t="s">
        <v>191</v>
      </c>
      <c r="DV262" s="244"/>
      <c r="DW262" s="245" t="s">
        <v>191</v>
      </c>
      <c r="DX262" s="244"/>
      <c r="DY262" s="245" t="s">
        <v>191</v>
      </c>
      <c r="DZ262" s="244"/>
      <c r="EA262" s="245" t="s">
        <v>191</v>
      </c>
      <c r="EB262" s="244"/>
      <c r="EC262" s="245" t="s">
        <v>191</v>
      </c>
      <c r="ED262" s="244"/>
      <c r="EE262" s="245" t="s">
        <v>191</v>
      </c>
      <c r="EF262" s="244"/>
      <c r="EG262" s="245" t="s">
        <v>191</v>
      </c>
      <c r="EH262" s="244"/>
      <c r="EI262" s="245" t="s">
        <v>191</v>
      </c>
      <c r="EJ262" s="244"/>
      <c r="EK262" s="245" t="s">
        <v>191</v>
      </c>
      <c r="EL262" s="244"/>
      <c r="EM262" s="245" t="s">
        <v>191</v>
      </c>
      <c r="EN262" s="244"/>
      <c r="EO262" s="245" t="s">
        <v>191</v>
      </c>
      <c r="EP262" s="244"/>
      <c r="EQ262" s="245" t="s">
        <v>191</v>
      </c>
      <c r="ER262" s="244"/>
      <c r="ES262" s="245" t="s">
        <v>191</v>
      </c>
      <c r="ET262" s="244"/>
      <c r="EU262" s="245" t="s">
        <v>191</v>
      </c>
      <c r="EV262" s="244"/>
      <c r="EW262" s="245" t="s">
        <v>191</v>
      </c>
      <c r="EX262" s="244"/>
      <c r="EY262" s="245" t="s">
        <v>191</v>
      </c>
      <c r="EZ262" s="244"/>
      <c r="FA262" s="245" t="s">
        <v>191</v>
      </c>
      <c r="FB262" s="244"/>
      <c r="FC262" s="245" t="s">
        <v>191</v>
      </c>
      <c r="FD262" s="244"/>
      <c r="FE262" s="245" t="s">
        <v>191</v>
      </c>
      <c r="FF262" s="244"/>
      <c r="FG262" s="245" t="s">
        <v>191</v>
      </c>
      <c r="FH262" s="244"/>
      <c r="FI262" s="245" t="s">
        <v>191</v>
      </c>
      <c r="FJ262" s="244"/>
      <c r="FK262" s="245" t="s">
        <v>191</v>
      </c>
      <c r="FL262" s="244"/>
      <c r="FM262" s="245" t="s">
        <v>191</v>
      </c>
      <c r="FN262" s="244"/>
      <c r="FO262" s="245" t="s">
        <v>191</v>
      </c>
      <c r="FP262" s="244"/>
      <c r="FQ262" s="245" t="s">
        <v>191</v>
      </c>
      <c r="FR262" s="244"/>
      <c r="FS262" s="245" t="s">
        <v>191</v>
      </c>
      <c r="FT262" s="244"/>
      <c r="FU262" s="245" t="s">
        <v>191</v>
      </c>
      <c r="FV262" s="244"/>
      <c r="FW262" s="245" t="s">
        <v>191</v>
      </c>
      <c r="FX262" s="244"/>
      <c r="FY262" s="245" t="s">
        <v>191</v>
      </c>
      <c r="FZ262" s="244"/>
      <c r="GA262" s="245" t="s">
        <v>191</v>
      </c>
      <c r="GB262" s="244"/>
      <c r="GC262" s="245" t="s">
        <v>191</v>
      </c>
      <c r="GD262" s="244"/>
      <c r="GE262" s="245" t="s">
        <v>191</v>
      </c>
      <c r="GF262" s="244"/>
      <c r="GG262" s="245" t="s">
        <v>191</v>
      </c>
      <c r="GH262" s="244"/>
      <c r="GI262" s="245" t="s">
        <v>191</v>
      </c>
      <c r="GJ262" s="244"/>
      <c r="GK262" s="245" t="s">
        <v>191</v>
      </c>
      <c r="GL262" s="244"/>
      <c r="GM262" s="245" t="s">
        <v>191</v>
      </c>
      <c r="GN262" s="244"/>
      <c r="GO262" s="245" t="s">
        <v>191</v>
      </c>
      <c r="GP262" s="244"/>
      <c r="GQ262" s="245" t="s">
        <v>191</v>
      </c>
      <c r="GR262" s="244"/>
      <c r="GS262" s="245" t="s">
        <v>191</v>
      </c>
      <c r="GT262" s="244"/>
      <c r="GU262" s="245" t="s">
        <v>191</v>
      </c>
      <c r="GV262" s="244"/>
      <c r="GW262" s="245" t="s">
        <v>191</v>
      </c>
      <c r="GX262" s="244"/>
      <c r="GY262" s="245" t="s">
        <v>191</v>
      </c>
      <c r="GZ262" s="244"/>
      <c r="HA262" s="245" t="s">
        <v>191</v>
      </c>
      <c r="HB262" s="244"/>
      <c r="HC262" s="245" t="s">
        <v>191</v>
      </c>
      <c r="HD262" s="244"/>
      <c r="HE262" s="245" t="s">
        <v>191</v>
      </c>
      <c r="HF262" s="244"/>
      <c r="HG262" s="245" t="s">
        <v>191</v>
      </c>
      <c r="HH262" s="244"/>
      <c r="HI262" s="245" t="s">
        <v>191</v>
      </c>
      <c r="HJ262" s="244"/>
      <c r="HK262" s="245" t="s">
        <v>191</v>
      </c>
      <c r="HL262" s="244"/>
      <c r="HM262" s="245" t="s">
        <v>191</v>
      </c>
      <c r="HN262" s="244"/>
      <c r="HO262" s="245" t="s">
        <v>191</v>
      </c>
      <c r="HP262" s="244"/>
      <c r="HQ262" s="245" t="s">
        <v>191</v>
      </c>
      <c r="HR262" s="244"/>
      <c r="HS262" s="245" t="s">
        <v>191</v>
      </c>
      <c r="HT262" s="244"/>
      <c r="HU262" s="245" t="s">
        <v>191</v>
      </c>
      <c r="HV262" s="244"/>
      <c r="HW262" s="245" t="s">
        <v>191</v>
      </c>
      <c r="HX262" s="244"/>
      <c r="HY262" s="245" t="s">
        <v>191</v>
      </c>
      <c r="HZ262" s="244"/>
      <c r="IA262" s="245" t="s">
        <v>191</v>
      </c>
      <c r="IB262" s="244"/>
      <c r="IC262" s="245" t="s">
        <v>191</v>
      </c>
      <c r="ID262" s="244"/>
      <c r="IE262" s="245" t="s">
        <v>191</v>
      </c>
      <c r="IF262" s="244"/>
      <c r="IG262" s="245" t="s">
        <v>191</v>
      </c>
      <c r="IH262" s="244"/>
      <c r="II262" s="245" t="s">
        <v>191</v>
      </c>
    </row>
    <row r="263" spans="1:243" ht="15.75" customHeight="1" x14ac:dyDescent="0.2">
      <c r="A263" s="626"/>
      <c r="B263" s="628"/>
      <c r="C263" s="636"/>
      <c r="D263" s="10">
        <v>0</v>
      </c>
      <c r="E263" s="507" t="s">
        <v>7</v>
      </c>
      <c r="F263" s="238">
        <v>0</v>
      </c>
      <c r="G263" s="239"/>
      <c r="H263" s="238">
        <v>0</v>
      </c>
      <c r="I263" s="239"/>
      <c r="J263" s="238">
        <v>0</v>
      </c>
      <c r="K263" s="239"/>
      <c r="L263" s="238">
        <v>0</v>
      </c>
      <c r="M263" s="239"/>
      <c r="N263" s="238">
        <v>0</v>
      </c>
      <c r="O263" s="239"/>
      <c r="P263" s="238">
        <v>0</v>
      </c>
      <c r="Q263" s="239"/>
      <c r="R263" s="238">
        <v>0</v>
      </c>
      <c r="S263" s="239"/>
      <c r="T263" s="238">
        <v>0</v>
      </c>
      <c r="U263" s="239"/>
      <c r="V263" s="238">
        <v>0</v>
      </c>
      <c r="W263" s="239"/>
      <c r="X263" s="238">
        <v>0</v>
      </c>
      <c r="Y263" s="239"/>
      <c r="Z263" s="238">
        <v>0</v>
      </c>
      <c r="AA263" s="239"/>
      <c r="AB263" s="238">
        <v>0</v>
      </c>
      <c r="AC263" s="239"/>
      <c r="AD263" s="238">
        <v>0</v>
      </c>
      <c r="AE263" s="239"/>
      <c r="AF263" s="238">
        <v>0</v>
      </c>
      <c r="AG263" s="239"/>
      <c r="AH263" s="238">
        <v>0</v>
      </c>
      <c r="AI263" s="239"/>
      <c r="AJ263" s="238">
        <v>0</v>
      </c>
      <c r="AK263" s="239"/>
      <c r="AL263" s="238">
        <v>0</v>
      </c>
      <c r="AM263" s="239"/>
      <c r="AN263" s="238">
        <v>0</v>
      </c>
      <c r="AO263" s="239"/>
      <c r="AP263" s="238">
        <v>0</v>
      </c>
      <c r="AQ263" s="239"/>
      <c r="AR263" s="238">
        <v>0</v>
      </c>
      <c r="AS263" s="239"/>
      <c r="AT263" s="238">
        <v>0</v>
      </c>
      <c r="AU263" s="239"/>
      <c r="AV263" s="238">
        <v>0</v>
      </c>
      <c r="AW263" s="239"/>
      <c r="AX263" s="238">
        <v>0</v>
      </c>
      <c r="AY263" s="239"/>
      <c r="AZ263" s="238">
        <v>0</v>
      </c>
      <c r="BA263" s="239"/>
      <c r="BB263" s="238">
        <v>0</v>
      </c>
      <c r="BC263" s="239"/>
      <c r="BD263" s="238">
        <v>0</v>
      </c>
      <c r="BE263" s="239"/>
      <c r="BF263" s="238">
        <v>0</v>
      </c>
      <c r="BG263" s="239"/>
      <c r="BH263" s="238">
        <v>0</v>
      </c>
      <c r="BI263" s="239"/>
      <c r="BJ263" s="238">
        <v>0</v>
      </c>
      <c r="BK263" s="239"/>
      <c r="BL263" s="238">
        <v>0</v>
      </c>
      <c r="BM263" s="239"/>
      <c r="BN263" s="238">
        <v>0</v>
      </c>
      <c r="BO263" s="239"/>
      <c r="BP263" s="238">
        <v>0</v>
      </c>
      <c r="BQ263" s="239"/>
      <c r="BR263" s="238">
        <v>0</v>
      </c>
      <c r="BS263" s="239"/>
      <c r="BT263" s="238">
        <v>0</v>
      </c>
      <c r="BU263" s="239"/>
      <c r="BV263" s="238">
        <v>0</v>
      </c>
      <c r="BW263" s="239"/>
      <c r="BX263" s="238">
        <v>0</v>
      </c>
      <c r="BY263" s="239"/>
      <c r="BZ263" s="238">
        <v>0</v>
      </c>
      <c r="CA263" s="239"/>
      <c r="CB263" s="238">
        <v>0</v>
      </c>
      <c r="CC263" s="239"/>
      <c r="CD263" s="238">
        <v>0</v>
      </c>
      <c r="CE263" s="239"/>
      <c r="CF263" s="238">
        <v>0</v>
      </c>
      <c r="CG263" s="239"/>
      <c r="CH263" s="238">
        <v>0</v>
      </c>
      <c r="CI263" s="239"/>
      <c r="CJ263" s="238">
        <v>0</v>
      </c>
      <c r="CK263" s="239"/>
      <c r="CL263" s="238">
        <v>0</v>
      </c>
      <c r="CM263" s="239"/>
      <c r="CN263" s="238">
        <v>0</v>
      </c>
      <c r="CO263" s="239"/>
      <c r="CP263" s="238">
        <v>0</v>
      </c>
      <c r="CQ263" s="239"/>
      <c r="CR263" s="238">
        <v>0</v>
      </c>
      <c r="CS263" s="239"/>
      <c r="CT263" s="238">
        <v>0</v>
      </c>
      <c r="CU263" s="239"/>
      <c r="CV263" s="238">
        <v>0</v>
      </c>
      <c r="CW263" s="239"/>
      <c r="CX263" s="238">
        <v>0</v>
      </c>
      <c r="CY263" s="239"/>
      <c r="CZ263" s="238">
        <v>0</v>
      </c>
      <c r="DA263" s="239"/>
      <c r="DB263" s="238">
        <v>0</v>
      </c>
      <c r="DC263" s="239"/>
      <c r="DD263" s="238">
        <v>0</v>
      </c>
      <c r="DE263" s="239"/>
      <c r="DF263" s="238">
        <v>0</v>
      </c>
      <c r="DG263" s="239"/>
      <c r="DH263" s="238">
        <v>0</v>
      </c>
      <c r="DI263" s="239"/>
      <c r="DJ263" s="238">
        <v>0</v>
      </c>
      <c r="DK263" s="239"/>
      <c r="DL263" s="238">
        <v>0</v>
      </c>
      <c r="DM263" s="239"/>
      <c r="DN263" s="238">
        <v>0</v>
      </c>
      <c r="DO263" s="239"/>
      <c r="DP263" s="238">
        <v>0</v>
      </c>
      <c r="DQ263" s="239"/>
      <c r="DR263" s="238">
        <v>0</v>
      </c>
      <c r="DS263" s="239"/>
      <c r="DT263" s="238">
        <v>0</v>
      </c>
      <c r="DU263" s="239"/>
      <c r="DV263" s="238">
        <v>0</v>
      </c>
      <c r="DW263" s="239"/>
      <c r="DX263" s="238">
        <v>0</v>
      </c>
      <c r="DY263" s="239"/>
      <c r="DZ263" s="238">
        <v>0</v>
      </c>
      <c r="EA263" s="239"/>
      <c r="EB263" s="238">
        <v>0</v>
      </c>
      <c r="EC263" s="239"/>
      <c r="ED263" s="238">
        <v>0</v>
      </c>
      <c r="EE263" s="239"/>
      <c r="EF263" s="238">
        <v>0</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26"/>
      <c r="B264" s="628"/>
      <c r="C264" s="636"/>
      <c r="D264" s="8" t="s">
        <v>8</v>
      </c>
      <c r="E264" s="508"/>
      <c r="F264" s="246"/>
      <c r="G264" s="247" t="s">
        <v>191</v>
      </c>
      <c r="H264" s="246"/>
      <c r="I264" s="247" t="s">
        <v>191</v>
      </c>
      <c r="J264" s="246"/>
      <c r="K264" s="247" t="s">
        <v>191</v>
      </c>
      <c r="L264" s="246"/>
      <c r="M264" s="247" t="s">
        <v>191</v>
      </c>
      <c r="N264" s="246"/>
      <c r="O264" s="247" t="s">
        <v>191</v>
      </c>
      <c r="P264" s="246"/>
      <c r="Q264" s="247" t="s">
        <v>191</v>
      </c>
      <c r="R264" s="246"/>
      <c r="S264" s="247" t="s">
        <v>191</v>
      </c>
      <c r="T264" s="246"/>
      <c r="U264" s="247" t="s">
        <v>191</v>
      </c>
      <c r="V264" s="246"/>
      <c r="W264" s="247" t="s">
        <v>191</v>
      </c>
      <c r="X264" s="246"/>
      <c r="Y264" s="247" t="s">
        <v>191</v>
      </c>
      <c r="Z264" s="246"/>
      <c r="AA264" s="247" t="s">
        <v>191</v>
      </c>
      <c r="AB264" s="246"/>
      <c r="AC264" s="247" t="s">
        <v>191</v>
      </c>
      <c r="AD264" s="246"/>
      <c r="AE264" s="247" t="s">
        <v>191</v>
      </c>
      <c r="AF264" s="246"/>
      <c r="AG264" s="247" t="s">
        <v>191</v>
      </c>
      <c r="AH264" s="246"/>
      <c r="AI264" s="247" t="s">
        <v>191</v>
      </c>
      <c r="AJ264" s="246"/>
      <c r="AK264" s="247" t="s">
        <v>191</v>
      </c>
      <c r="AL264" s="246"/>
      <c r="AM264" s="247" t="s">
        <v>191</v>
      </c>
      <c r="AN264" s="246"/>
      <c r="AO264" s="247" t="s">
        <v>191</v>
      </c>
      <c r="AP264" s="246"/>
      <c r="AQ264" s="247" t="s">
        <v>191</v>
      </c>
      <c r="AR264" s="246"/>
      <c r="AS264" s="247" t="s">
        <v>191</v>
      </c>
      <c r="AT264" s="246"/>
      <c r="AU264" s="247" t="s">
        <v>191</v>
      </c>
      <c r="AV264" s="246"/>
      <c r="AW264" s="247" t="s">
        <v>191</v>
      </c>
      <c r="AX264" s="246"/>
      <c r="AY264" s="247" t="s">
        <v>191</v>
      </c>
      <c r="AZ264" s="246"/>
      <c r="BA264" s="247" t="s">
        <v>191</v>
      </c>
      <c r="BB264" s="246"/>
      <c r="BC264" s="247" t="s">
        <v>191</v>
      </c>
      <c r="BD264" s="246"/>
      <c r="BE264" s="247" t="s">
        <v>191</v>
      </c>
      <c r="BF264" s="246"/>
      <c r="BG264" s="247" t="s">
        <v>191</v>
      </c>
      <c r="BH264" s="246"/>
      <c r="BI264" s="247" t="s">
        <v>191</v>
      </c>
      <c r="BJ264" s="246"/>
      <c r="BK264" s="247" t="s">
        <v>191</v>
      </c>
      <c r="BL264" s="246"/>
      <c r="BM264" s="247" t="s">
        <v>191</v>
      </c>
      <c r="BN264" s="246"/>
      <c r="BO264" s="247" t="s">
        <v>191</v>
      </c>
      <c r="BP264" s="246"/>
      <c r="BQ264" s="247" t="s">
        <v>191</v>
      </c>
      <c r="BR264" s="246"/>
      <c r="BS264" s="247" t="s">
        <v>191</v>
      </c>
      <c r="BT264" s="246"/>
      <c r="BU264" s="247" t="s">
        <v>191</v>
      </c>
      <c r="BV264" s="246"/>
      <c r="BW264" s="247" t="s">
        <v>191</v>
      </c>
      <c r="BX264" s="246"/>
      <c r="BY264" s="247" t="s">
        <v>191</v>
      </c>
      <c r="BZ264" s="246"/>
      <c r="CA264" s="247" t="s">
        <v>191</v>
      </c>
      <c r="CB264" s="246"/>
      <c r="CC264" s="247" t="s">
        <v>191</v>
      </c>
      <c r="CD264" s="246"/>
      <c r="CE264" s="247" t="s">
        <v>191</v>
      </c>
      <c r="CF264" s="246"/>
      <c r="CG264" s="247" t="s">
        <v>191</v>
      </c>
      <c r="CH264" s="246"/>
      <c r="CI264" s="247" t="s">
        <v>191</v>
      </c>
      <c r="CJ264" s="246"/>
      <c r="CK264" s="247" t="s">
        <v>191</v>
      </c>
      <c r="CL264" s="246"/>
      <c r="CM264" s="247" t="s">
        <v>191</v>
      </c>
      <c r="CN264" s="246"/>
      <c r="CO264" s="247" t="s">
        <v>191</v>
      </c>
      <c r="CP264" s="246"/>
      <c r="CQ264" s="247" t="s">
        <v>191</v>
      </c>
      <c r="CR264" s="246"/>
      <c r="CS264" s="247" t="s">
        <v>191</v>
      </c>
      <c r="CT264" s="246"/>
      <c r="CU264" s="247" t="s">
        <v>191</v>
      </c>
      <c r="CV264" s="246"/>
      <c r="CW264" s="247" t="s">
        <v>191</v>
      </c>
      <c r="CX264" s="246"/>
      <c r="CY264" s="247" t="s">
        <v>191</v>
      </c>
      <c r="CZ264" s="246"/>
      <c r="DA264" s="247" t="s">
        <v>191</v>
      </c>
      <c r="DB264" s="246"/>
      <c r="DC264" s="247" t="s">
        <v>191</v>
      </c>
      <c r="DD264" s="246"/>
      <c r="DE264" s="247" t="s">
        <v>191</v>
      </c>
      <c r="DF264" s="246"/>
      <c r="DG264" s="247" t="s">
        <v>191</v>
      </c>
      <c r="DH264" s="246"/>
      <c r="DI264" s="247" t="s">
        <v>191</v>
      </c>
      <c r="DJ264" s="246"/>
      <c r="DK264" s="247" t="s">
        <v>191</v>
      </c>
      <c r="DL264" s="246"/>
      <c r="DM264" s="247" t="s">
        <v>191</v>
      </c>
      <c r="DN264" s="246"/>
      <c r="DO264" s="247" t="s">
        <v>191</v>
      </c>
      <c r="DP264" s="246"/>
      <c r="DQ264" s="247" t="s">
        <v>191</v>
      </c>
      <c r="DR264" s="246"/>
      <c r="DS264" s="247" t="s">
        <v>191</v>
      </c>
      <c r="DT264" s="246"/>
      <c r="DU264" s="247" t="s">
        <v>191</v>
      </c>
      <c r="DV264" s="246"/>
      <c r="DW264" s="247" t="s">
        <v>191</v>
      </c>
      <c r="DX264" s="246"/>
      <c r="DY264" s="247" t="s">
        <v>191</v>
      </c>
      <c r="DZ264" s="246"/>
      <c r="EA264" s="247" t="s">
        <v>191</v>
      </c>
      <c r="EB264" s="246"/>
      <c r="EC264" s="247" t="s">
        <v>191</v>
      </c>
      <c r="ED264" s="246"/>
      <c r="EE264" s="247" t="s">
        <v>191</v>
      </c>
      <c r="EF264" s="246"/>
      <c r="EG264" s="247" t="s">
        <v>191</v>
      </c>
      <c r="EH264" s="246"/>
      <c r="EI264" s="247" t="s">
        <v>191</v>
      </c>
      <c r="EJ264" s="246"/>
      <c r="EK264" s="247" t="s">
        <v>191</v>
      </c>
      <c r="EL264" s="246"/>
      <c r="EM264" s="247" t="s">
        <v>191</v>
      </c>
      <c r="EN264" s="246"/>
      <c r="EO264" s="247" t="s">
        <v>191</v>
      </c>
      <c r="EP264" s="246"/>
      <c r="EQ264" s="247" t="s">
        <v>191</v>
      </c>
      <c r="ER264" s="246"/>
      <c r="ES264" s="247" t="s">
        <v>191</v>
      </c>
      <c r="ET264" s="246"/>
      <c r="EU264" s="247" t="s">
        <v>191</v>
      </c>
      <c r="EV264" s="246"/>
      <c r="EW264" s="247" t="s">
        <v>191</v>
      </c>
      <c r="EX264" s="246"/>
      <c r="EY264" s="247" t="s">
        <v>191</v>
      </c>
      <c r="EZ264" s="246"/>
      <c r="FA264" s="247" t="s">
        <v>191</v>
      </c>
      <c r="FB264" s="246"/>
      <c r="FC264" s="247" t="s">
        <v>191</v>
      </c>
      <c r="FD264" s="246"/>
      <c r="FE264" s="247" t="s">
        <v>191</v>
      </c>
      <c r="FF264" s="246"/>
      <c r="FG264" s="247" t="s">
        <v>191</v>
      </c>
      <c r="FH264" s="246"/>
      <c r="FI264" s="247" t="s">
        <v>191</v>
      </c>
      <c r="FJ264" s="246"/>
      <c r="FK264" s="247" t="s">
        <v>191</v>
      </c>
      <c r="FL264" s="246"/>
      <c r="FM264" s="247" t="s">
        <v>191</v>
      </c>
      <c r="FN264" s="246"/>
      <c r="FO264" s="247" t="s">
        <v>191</v>
      </c>
      <c r="FP264" s="246"/>
      <c r="FQ264" s="247" t="s">
        <v>191</v>
      </c>
      <c r="FR264" s="246"/>
      <c r="FS264" s="247" t="s">
        <v>191</v>
      </c>
      <c r="FT264" s="246"/>
      <c r="FU264" s="247" t="s">
        <v>191</v>
      </c>
      <c r="FV264" s="246"/>
      <c r="FW264" s="247" t="s">
        <v>191</v>
      </c>
      <c r="FX264" s="246"/>
      <c r="FY264" s="247" t="s">
        <v>191</v>
      </c>
      <c r="FZ264" s="246"/>
      <c r="GA264" s="247" t="s">
        <v>191</v>
      </c>
      <c r="GB264" s="246"/>
      <c r="GC264" s="247" t="s">
        <v>191</v>
      </c>
      <c r="GD264" s="246"/>
      <c r="GE264" s="247" t="s">
        <v>191</v>
      </c>
      <c r="GF264" s="246"/>
      <c r="GG264" s="247" t="s">
        <v>191</v>
      </c>
      <c r="GH264" s="246"/>
      <c r="GI264" s="247" t="s">
        <v>191</v>
      </c>
      <c r="GJ264" s="246"/>
      <c r="GK264" s="247" t="s">
        <v>191</v>
      </c>
      <c r="GL264" s="246"/>
      <c r="GM264" s="247" t="s">
        <v>191</v>
      </c>
      <c r="GN264" s="246"/>
      <c r="GO264" s="247" t="s">
        <v>191</v>
      </c>
      <c r="GP264" s="246"/>
      <c r="GQ264" s="247" t="s">
        <v>191</v>
      </c>
      <c r="GR264" s="246"/>
      <c r="GS264" s="247" t="s">
        <v>191</v>
      </c>
      <c r="GT264" s="246"/>
      <c r="GU264" s="247" t="s">
        <v>191</v>
      </c>
      <c r="GV264" s="246"/>
      <c r="GW264" s="247" t="s">
        <v>191</v>
      </c>
      <c r="GX264" s="246"/>
      <c r="GY264" s="247" t="s">
        <v>191</v>
      </c>
      <c r="GZ264" s="246"/>
      <c r="HA264" s="247" t="s">
        <v>191</v>
      </c>
      <c r="HB264" s="246"/>
      <c r="HC264" s="247" t="s">
        <v>191</v>
      </c>
      <c r="HD264" s="246"/>
      <c r="HE264" s="247" t="s">
        <v>191</v>
      </c>
      <c r="HF264" s="246"/>
      <c r="HG264" s="247" t="s">
        <v>191</v>
      </c>
      <c r="HH264" s="246"/>
      <c r="HI264" s="247" t="s">
        <v>191</v>
      </c>
      <c r="HJ264" s="246"/>
      <c r="HK264" s="247" t="s">
        <v>191</v>
      </c>
      <c r="HL264" s="246"/>
      <c r="HM264" s="247" t="s">
        <v>191</v>
      </c>
      <c r="HN264" s="246"/>
      <c r="HO264" s="247" t="s">
        <v>191</v>
      </c>
      <c r="HP264" s="246"/>
      <c r="HQ264" s="247" t="s">
        <v>191</v>
      </c>
      <c r="HR264" s="246"/>
      <c r="HS264" s="247" t="s">
        <v>191</v>
      </c>
      <c r="HT264" s="246"/>
      <c r="HU264" s="247" t="s">
        <v>191</v>
      </c>
      <c r="HV264" s="246"/>
      <c r="HW264" s="247" t="s">
        <v>191</v>
      </c>
      <c r="HX264" s="246"/>
      <c r="HY264" s="247" t="s">
        <v>191</v>
      </c>
      <c r="HZ264" s="246"/>
      <c r="IA264" s="247" t="s">
        <v>191</v>
      </c>
      <c r="IB264" s="246"/>
      <c r="IC264" s="247" t="s">
        <v>191</v>
      </c>
      <c r="ID264" s="246"/>
      <c r="IE264" s="247" t="s">
        <v>191</v>
      </c>
      <c r="IF264" s="246"/>
      <c r="IG264" s="247" t="s">
        <v>191</v>
      </c>
      <c r="IH264" s="246"/>
      <c r="II264" s="247" t="s">
        <v>191</v>
      </c>
    </row>
    <row r="265" spans="1:243" ht="15.75" customHeight="1" x14ac:dyDescent="0.2">
      <c r="A265" s="626"/>
      <c r="B265" s="628"/>
      <c r="C265" s="636"/>
      <c r="D265" s="11">
        <v>0</v>
      </c>
      <c r="E265" s="509" t="s">
        <v>9</v>
      </c>
      <c r="F265" s="240">
        <v>0</v>
      </c>
      <c r="G265" s="241"/>
      <c r="H265" s="240">
        <v>0</v>
      </c>
      <c r="I265" s="241"/>
      <c r="J265" s="240">
        <v>0</v>
      </c>
      <c r="K265" s="241"/>
      <c r="L265" s="240">
        <v>0</v>
      </c>
      <c r="M265" s="241"/>
      <c r="N265" s="240">
        <v>0</v>
      </c>
      <c r="O265" s="241"/>
      <c r="P265" s="240">
        <v>0</v>
      </c>
      <c r="Q265" s="241"/>
      <c r="R265" s="240">
        <v>0</v>
      </c>
      <c r="S265" s="241"/>
      <c r="T265" s="240">
        <v>0</v>
      </c>
      <c r="U265" s="241"/>
      <c r="V265" s="240">
        <v>0</v>
      </c>
      <c r="W265" s="241"/>
      <c r="X265" s="240">
        <v>0</v>
      </c>
      <c r="Y265" s="241"/>
      <c r="Z265" s="240">
        <v>0</v>
      </c>
      <c r="AA265" s="241"/>
      <c r="AB265" s="240">
        <v>0</v>
      </c>
      <c r="AC265" s="241"/>
      <c r="AD265" s="240">
        <v>0</v>
      </c>
      <c r="AE265" s="241"/>
      <c r="AF265" s="240">
        <v>0</v>
      </c>
      <c r="AG265" s="241"/>
      <c r="AH265" s="240">
        <v>0</v>
      </c>
      <c r="AI265" s="241"/>
      <c r="AJ265" s="240">
        <v>0</v>
      </c>
      <c r="AK265" s="241"/>
      <c r="AL265" s="240">
        <v>0</v>
      </c>
      <c r="AM265" s="241"/>
      <c r="AN265" s="240">
        <v>0</v>
      </c>
      <c r="AO265" s="241"/>
      <c r="AP265" s="240">
        <v>0</v>
      </c>
      <c r="AQ265" s="241"/>
      <c r="AR265" s="240">
        <v>0</v>
      </c>
      <c r="AS265" s="241"/>
      <c r="AT265" s="240">
        <v>0</v>
      </c>
      <c r="AU265" s="241"/>
      <c r="AV265" s="240">
        <v>0</v>
      </c>
      <c r="AW265" s="241"/>
      <c r="AX265" s="240">
        <v>0</v>
      </c>
      <c r="AY265" s="241"/>
      <c r="AZ265" s="240">
        <v>0</v>
      </c>
      <c r="BA265" s="241"/>
      <c r="BB265" s="240">
        <v>0</v>
      </c>
      <c r="BC265" s="241"/>
      <c r="BD265" s="240">
        <v>0</v>
      </c>
      <c r="BE265" s="241"/>
      <c r="BF265" s="240">
        <v>0</v>
      </c>
      <c r="BG265" s="241"/>
      <c r="BH265" s="240">
        <v>0</v>
      </c>
      <c r="BI265" s="241"/>
      <c r="BJ265" s="240">
        <v>0</v>
      </c>
      <c r="BK265" s="241"/>
      <c r="BL265" s="240">
        <v>0</v>
      </c>
      <c r="BM265" s="241"/>
      <c r="BN265" s="240">
        <v>0</v>
      </c>
      <c r="BO265" s="241"/>
      <c r="BP265" s="240">
        <v>0</v>
      </c>
      <c r="BQ265" s="241"/>
      <c r="BR265" s="240">
        <v>0</v>
      </c>
      <c r="BS265" s="241"/>
      <c r="BT265" s="240">
        <v>0</v>
      </c>
      <c r="BU265" s="241"/>
      <c r="BV265" s="240">
        <v>0</v>
      </c>
      <c r="BW265" s="241"/>
      <c r="BX265" s="240">
        <v>0</v>
      </c>
      <c r="BY265" s="241"/>
      <c r="BZ265" s="240">
        <v>0</v>
      </c>
      <c r="CA265" s="241"/>
      <c r="CB265" s="240">
        <v>0</v>
      </c>
      <c r="CC265" s="241"/>
      <c r="CD265" s="240">
        <v>0</v>
      </c>
      <c r="CE265" s="241"/>
      <c r="CF265" s="240">
        <v>0</v>
      </c>
      <c r="CG265" s="241"/>
      <c r="CH265" s="240">
        <v>0</v>
      </c>
      <c r="CI265" s="241"/>
      <c r="CJ265" s="240">
        <v>0</v>
      </c>
      <c r="CK265" s="241"/>
      <c r="CL265" s="240">
        <v>0</v>
      </c>
      <c r="CM265" s="241"/>
      <c r="CN265" s="240">
        <v>0</v>
      </c>
      <c r="CO265" s="241"/>
      <c r="CP265" s="240">
        <v>0</v>
      </c>
      <c r="CQ265" s="241"/>
      <c r="CR265" s="240">
        <v>0</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v>0</v>
      </c>
      <c r="DO265" s="241"/>
      <c r="DP265" s="240">
        <v>0</v>
      </c>
      <c r="DQ265" s="241"/>
      <c r="DR265" s="240">
        <v>0</v>
      </c>
      <c r="DS265" s="241"/>
      <c r="DT265" s="240">
        <v>0</v>
      </c>
      <c r="DU265" s="241"/>
      <c r="DV265" s="240">
        <v>0</v>
      </c>
      <c r="DW265" s="241"/>
      <c r="DX265" s="240">
        <v>0</v>
      </c>
      <c r="DY265" s="241"/>
      <c r="DZ265" s="240">
        <v>0</v>
      </c>
      <c r="EA265" s="241"/>
      <c r="EB265" s="240">
        <v>0</v>
      </c>
      <c r="EC265" s="241"/>
      <c r="ED265" s="240">
        <v>0</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26"/>
      <c r="B266" s="628"/>
      <c r="C266" s="636"/>
      <c r="D266" s="9">
        <v>0</v>
      </c>
      <c r="E266" s="510"/>
      <c r="F266" s="244"/>
      <c r="G266" s="245" t="s">
        <v>191</v>
      </c>
      <c r="H266" s="244"/>
      <c r="I266" s="245" t="s">
        <v>191</v>
      </c>
      <c r="J266" s="244"/>
      <c r="K266" s="245" t="s">
        <v>191</v>
      </c>
      <c r="L266" s="244"/>
      <c r="M266" s="245" t="s">
        <v>191</v>
      </c>
      <c r="N266" s="244"/>
      <c r="O266" s="245" t="s">
        <v>191</v>
      </c>
      <c r="P266" s="244"/>
      <c r="Q266" s="245" t="s">
        <v>191</v>
      </c>
      <c r="R266" s="244"/>
      <c r="S266" s="245" t="s">
        <v>191</v>
      </c>
      <c r="T266" s="244"/>
      <c r="U266" s="245" t="s">
        <v>191</v>
      </c>
      <c r="V266" s="244"/>
      <c r="W266" s="245" t="s">
        <v>191</v>
      </c>
      <c r="X266" s="244"/>
      <c r="Y266" s="245" t="s">
        <v>191</v>
      </c>
      <c r="Z266" s="244"/>
      <c r="AA266" s="245" t="s">
        <v>191</v>
      </c>
      <c r="AB266" s="244"/>
      <c r="AC266" s="245" t="s">
        <v>191</v>
      </c>
      <c r="AD266" s="244"/>
      <c r="AE266" s="245" t="s">
        <v>191</v>
      </c>
      <c r="AF266" s="244"/>
      <c r="AG266" s="245" t="s">
        <v>191</v>
      </c>
      <c r="AH266" s="244"/>
      <c r="AI266" s="245" t="s">
        <v>191</v>
      </c>
      <c r="AJ266" s="244"/>
      <c r="AK266" s="245" t="s">
        <v>191</v>
      </c>
      <c r="AL266" s="244"/>
      <c r="AM266" s="245" t="s">
        <v>191</v>
      </c>
      <c r="AN266" s="244"/>
      <c r="AO266" s="245" t="s">
        <v>191</v>
      </c>
      <c r="AP266" s="244"/>
      <c r="AQ266" s="245" t="s">
        <v>191</v>
      </c>
      <c r="AR266" s="244"/>
      <c r="AS266" s="245" t="s">
        <v>191</v>
      </c>
      <c r="AT266" s="244"/>
      <c r="AU266" s="245" t="s">
        <v>191</v>
      </c>
      <c r="AV266" s="244"/>
      <c r="AW266" s="245" t="s">
        <v>191</v>
      </c>
      <c r="AX266" s="244"/>
      <c r="AY266" s="245" t="s">
        <v>191</v>
      </c>
      <c r="AZ266" s="244"/>
      <c r="BA266" s="245" t="s">
        <v>191</v>
      </c>
      <c r="BB266" s="244"/>
      <c r="BC266" s="245" t="s">
        <v>191</v>
      </c>
      <c r="BD266" s="244"/>
      <c r="BE266" s="245" t="s">
        <v>191</v>
      </c>
      <c r="BF266" s="244"/>
      <c r="BG266" s="245" t="s">
        <v>191</v>
      </c>
      <c r="BH266" s="244"/>
      <c r="BI266" s="245" t="s">
        <v>191</v>
      </c>
      <c r="BJ266" s="244"/>
      <c r="BK266" s="245" t="s">
        <v>191</v>
      </c>
      <c r="BL266" s="244"/>
      <c r="BM266" s="245" t="s">
        <v>191</v>
      </c>
      <c r="BN266" s="244"/>
      <c r="BO266" s="245" t="s">
        <v>191</v>
      </c>
      <c r="BP266" s="244"/>
      <c r="BQ266" s="245" t="s">
        <v>191</v>
      </c>
      <c r="BR266" s="244"/>
      <c r="BS266" s="245" t="s">
        <v>191</v>
      </c>
      <c r="BT266" s="244"/>
      <c r="BU266" s="245" t="s">
        <v>191</v>
      </c>
      <c r="BV266" s="244"/>
      <c r="BW266" s="245" t="s">
        <v>191</v>
      </c>
      <c r="BX266" s="244"/>
      <c r="BY266" s="245" t="s">
        <v>191</v>
      </c>
      <c r="BZ266" s="244"/>
      <c r="CA266" s="245" t="s">
        <v>191</v>
      </c>
      <c r="CB266" s="244"/>
      <c r="CC266" s="245" t="s">
        <v>191</v>
      </c>
      <c r="CD266" s="244"/>
      <c r="CE266" s="245" t="s">
        <v>191</v>
      </c>
      <c r="CF266" s="244"/>
      <c r="CG266" s="245" t="s">
        <v>191</v>
      </c>
      <c r="CH266" s="244"/>
      <c r="CI266" s="245" t="s">
        <v>191</v>
      </c>
      <c r="CJ266" s="244"/>
      <c r="CK266" s="245" t="s">
        <v>191</v>
      </c>
      <c r="CL266" s="244"/>
      <c r="CM266" s="245" t="s">
        <v>191</v>
      </c>
      <c r="CN266" s="244"/>
      <c r="CO266" s="245" t="s">
        <v>191</v>
      </c>
      <c r="CP266" s="244"/>
      <c r="CQ266" s="245" t="s">
        <v>191</v>
      </c>
      <c r="CR266" s="244"/>
      <c r="CS266" s="245" t="s">
        <v>191</v>
      </c>
      <c r="CT266" s="244"/>
      <c r="CU266" s="245" t="s">
        <v>191</v>
      </c>
      <c r="CV266" s="244"/>
      <c r="CW266" s="245" t="s">
        <v>191</v>
      </c>
      <c r="CX266" s="244"/>
      <c r="CY266" s="245" t="s">
        <v>191</v>
      </c>
      <c r="CZ266" s="244"/>
      <c r="DA266" s="245" t="s">
        <v>191</v>
      </c>
      <c r="DB266" s="244"/>
      <c r="DC266" s="245" t="s">
        <v>191</v>
      </c>
      <c r="DD266" s="244"/>
      <c r="DE266" s="245" t="s">
        <v>191</v>
      </c>
      <c r="DF266" s="244"/>
      <c r="DG266" s="245" t="s">
        <v>191</v>
      </c>
      <c r="DH266" s="244"/>
      <c r="DI266" s="245" t="s">
        <v>191</v>
      </c>
      <c r="DJ266" s="244"/>
      <c r="DK266" s="245" t="s">
        <v>191</v>
      </c>
      <c r="DL266" s="244"/>
      <c r="DM266" s="245" t="s">
        <v>191</v>
      </c>
      <c r="DN266" s="244"/>
      <c r="DO266" s="245" t="s">
        <v>191</v>
      </c>
      <c r="DP266" s="244"/>
      <c r="DQ266" s="245" t="s">
        <v>191</v>
      </c>
      <c r="DR266" s="244"/>
      <c r="DS266" s="245" t="s">
        <v>191</v>
      </c>
      <c r="DT266" s="244"/>
      <c r="DU266" s="245" t="s">
        <v>191</v>
      </c>
      <c r="DV266" s="244"/>
      <c r="DW266" s="245" t="s">
        <v>191</v>
      </c>
      <c r="DX266" s="244"/>
      <c r="DY266" s="245" t="s">
        <v>191</v>
      </c>
      <c r="DZ266" s="244"/>
      <c r="EA266" s="245" t="s">
        <v>191</v>
      </c>
      <c r="EB266" s="244"/>
      <c r="EC266" s="245" t="s">
        <v>191</v>
      </c>
      <c r="ED266" s="244"/>
      <c r="EE266" s="245" t="s">
        <v>191</v>
      </c>
      <c r="EF266" s="244"/>
      <c r="EG266" s="245" t="s">
        <v>191</v>
      </c>
      <c r="EH266" s="244"/>
      <c r="EI266" s="245" t="s">
        <v>191</v>
      </c>
      <c r="EJ266" s="244"/>
      <c r="EK266" s="245" t="s">
        <v>191</v>
      </c>
      <c r="EL266" s="244"/>
      <c r="EM266" s="245" t="s">
        <v>191</v>
      </c>
      <c r="EN266" s="244"/>
      <c r="EO266" s="245" t="s">
        <v>191</v>
      </c>
      <c r="EP266" s="244"/>
      <c r="EQ266" s="245" t="s">
        <v>191</v>
      </c>
      <c r="ER266" s="244"/>
      <c r="ES266" s="245" t="s">
        <v>191</v>
      </c>
      <c r="ET266" s="244"/>
      <c r="EU266" s="245" t="s">
        <v>191</v>
      </c>
      <c r="EV266" s="244"/>
      <c r="EW266" s="245" t="s">
        <v>191</v>
      </c>
      <c r="EX266" s="244"/>
      <c r="EY266" s="245" t="s">
        <v>191</v>
      </c>
      <c r="EZ266" s="244"/>
      <c r="FA266" s="245" t="s">
        <v>191</v>
      </c>
      <c r="FB266" s="244"/>
      <c r="FC266" s="245" t="s">
        <v>191</v>
      </c>
      <c r="FD266" s="244"/>
      <c r="FE266" s="245" t="s">
        <v>191</v>
      </c>
      <c r="FF266" s="244"/>
      <c r="FG266" s="245" t="s">
        <v>191</v>
      </c>
      <c r="FH266" s="244"/>
      <c r="FI266" s="245" t="s">
        <v>191</v>
      </c>
      <c r="FJ266" s="244"/>
      <c r="FK266" s="245" t="s">
        <v>191</v>
      </c>
      <c r="FL266" s="244"/>
      <c r="FM266" s="245" t="s">
        <v>191</v>
      </c>
      <c r="FN266" s="244"/>
      <c r="FO266" s="245" t="s">
        <v>191</v>
      </c>
      <c r="FP266" s="244"/>
      <c r="FQ266" s="245" t="s">
        <v>191</v>
      </c>
      <c r="FR266" s="244"/>
      <c r="FS266" s="245" t="s">
        <v>191</v>
      </c>
      <c r="FT266" s="244"/>
      <c r="FU266" s="245" t="s">
        <v>191</v>
      </c>
      <c r="FV266" s="244"/>
      <c r="FW266" s="245" t="s">
        <v>191</v>
      </c>
      <c r="FX266" s="244"/>
      <c r="FY266" s="245" t="s">
        <v>191</v>
      </c>
      <c r="FZ266" s="244"/>
      <c r="GA266" s="245" t="s">
        <v>191</v>
      </c>
      <c r="GB266" s="244"/>
      <c r="GC266" s="245" t="s">
        <v>191</v>
      </c>
      <c r="GD266" s="244"/>
      <c r="GE266" s="245" t="s">
        <v>191</v>
      </c>
      <c r="GF266" s="244"/>
      <c r="GG266" s="245" t="s">
        <v>191</v>
      </c>
      <c r="GH266" s="244"/>
      <c r="GI266" s="245" t="s">
        <v>191</v>
      </c>
      <c r="GJ266" s="244"/>
      <c r="GK266" s="245" t="s">
        <v>191</v>
      </c>
      <c r="GL266" s="244"/>
      <c r="GM266" s="245" t="s">
        <v>191</v>
      </c>
      <c r="GN266" s="244"/>
      <c r="GO266" s="245" t="s">
        <v>191</v>
      </c>
      <c r="GP266" s="244"/>
      <c r="GQ266" s="245" t="s">
        <v>191</v>
      </c>
      <c r="GR266" s="244"/>
      <c r="GS266" s="245" t="s">
        <v>191</v>
      </c>
      <c r="GT266" s="244"/>
      <c r="GU266" s="245" t="s">
        <v>191</v>
      </c>
      <c r="GV266" s="244"/>
      <c r="GW266" s="245" t="s">
        <v>191</v>
      </c>
      <c r="GX266" s="244"/>
      <c r="GY266" s="245" t="s">
        <v>191</v>
      </c>
      <c r="GZ266" s="244"/>
      <c r="HA266" s="245" t="s">
        <v>191</v>
      </c>
      <c r="HB266" s="244"/>
      <c r="HC266" s="245" t="s">
        <v>191</v>
      </c>
      <c r="HD266" s="244"/>
      <c r="HE266" s="245" t="s">
        <v>191</v>
      </c>
      <c r="HF266" s="244"/>
      <c r="HG266" s="245" t="s">
        <v>191</v>
      </c>
      <c r="HH266" s="244"/>
      <c r="HI266" s="245" t="s">
        <v>191</v>
      </c>
      <c r="HJ266" s="244"/>
      <c r="HK266" s="245" t="s">
        <v>191</v>
      </c>
      <c r="HL266" s="244"/>
      <c r="HM266" s="245" t="s">
        <v>191</v>
      </c>
      <c r="HN266" s="244"/>
      <c r="HO266" s="245" t="s">
        <v>191</v>
      </c>
      <c r="HP266" s="244"/>
      <c r="HQ266" s="245" t="s">
        <v>191</v>
      </c>
      <c r="HR266" s="244"/>
      <c r="HS266" s="245" t="s">
        <v>191</v>
      </c>
      <c r="HT266" s="244"/>
      <c r="HU266" s="245" t="s">
        <v>191</v>
      </c>
      <c r="HV266" s="244"/>
      <c r="HW266" s="245" t="s">
        <v>191</v>
      </c>
      <c r="HX266" s="244"/>
      <c r="HY266" s="245" t="s">
        <v>191</v>
      </c>
      <c r="HZ266" s="244"/>
      <c r="IA266" s="245" t="s">
        <v>191</v>
      </c>
      <c r="IB266" s="244"/>
      <c r="IC266" s="245" t="s">
        <v>191</v>
      </c>
      <c r="ID266" s="244"/>
      <c r="IE266" s="245" t="s">
        <v>191</v>
      </c>
      <c r="IF266" s="244"/>
      <c r="IG266" s="245" t="s">
        <v>191</v>
      </c>
      <c r="IH266" s="244"/>
      <c r="II266" s="245" t="s">
        <v>191</v>
      </c>
    </row>
    <row r="267" spans="1:243" ht="15.75" customHeight="1" x14ac:dyDescent="0.2">
      <c r="A267" s="626"/>
      <c r="B267" s="628"/>
      <c r="C267" s="636"/>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26"/>
      <c r="B268" s="641"/>
      <c r="C268" s="643"/>
      <c r="D268" s="9" t="s">
        <v>11</v>
      </c>
      <c r="E268" s="510"/>
      <c r="F268" s="244"/>
      <c r="G268" s="245" t="s">
        <v>191</v>
      </c>
      <c r="H268" s="244"/>
      <c r="I268" s="245" t="s">
        <v>191</v>
      </c>
      <c r="J268" s="244"/>
      <c r="K268" s="245" t="s">
        <v>191</v>
      </c>
      <c r="L268" s="244"/>
      <c r="M268" s="245" t="s">
        <v>191</v>
      </c>
      <c r="N268" s="244"/>
      <c r="O268" s="245" t="s">
        <v>191</v>
      </c>
      <c r="P268" s="244"/>
      <c r="Q268" s="245" t="s">
        <v>191</v>
      </c>
      <c r="R268" s="244"/>
      <c r="S268" s="245" t="s">
        <v>191</v>
      </c>
      <c r="T268" s="244"/>
      <c r="U268" s="245" t="s">
        <v>191</v>
      </c>
      <c r="V268" s="244"/>
      <c r="W268" s="245" t="s">
        <v>191</v>
      </c>
      <c r="X268" s="244"/>
      <c r="Y268" s="245" t="s">
        <v>191</v>
      </c>
      <c r="Z268" s="244"/>
      <c r="AA268" s="245" t="s">
        <v>191</v>
      </c>
      <c r="AB268" s="244"/>
      <c r="AC268" s="245" t="s">
        <v>191</v>
      </c>
      <c r="AD268" s="244"/>
      <c r="AE268" s="245" t="s">
        <v>191</v>
      </c>
      <c r="AF268" s="244"/>
      <c r="AG268" s="245" t="s">
        <v>191</v>
      </c>
      <c r="AH268" s="244"/>
      <c r="AI268" s="245" t="s">
        <v>191</v>
      </c>
      <c r="AJ268" s="244"/>
      <c r="AK268" s="245" t="s">
        <v>191</v>
      </c>
      <c r="AL268" s="244"/>
      <c r="AM268" s="245" t="s">
        <v>191</v>
      </c>
      <c r="AN268" s="244"/>
      <c r="AO268" s="245" t="s">
        <v>191</v>
      </c>
      <c r="AP268" s="244"/>
      <c r="AQ268" s="245" t="s">
        <v>191</v>
      </c>
      <c r="AR268" s="244"/>
      <c r="AS268" s="245" t="s">
        <v>191</v>
      </c>
      <c r="AT268" s="244"/>
      <c r="AU268" s="245" t="s">
        <v>191</v>
      </c>
      <c r="AV268" s="244"/>
      <c r="AW268" s="245" t="s">
        <v>191</v>
      </c>
      <c r="AX268" s="244"/>
      <c r="AY268" s="245" t="s">
        <v>191</v>
      </c>
      <c r="AZ268" s="244"/>
      <c r="BA268" s="245" t="s">
        <v>191</v>
      </c>
      <c r="BB268" s="244"/>
      <c r="BC268" s="245" t="s">
        <v>191</v>
      </c>
      <c r="BD268" s="244"/>
      <c r="BE268" s="245" t="s">
        <v>191</v>
      </c>
      <c r="BF268" s="244"/>
      <c r="BG268" s="245" t="s">
        <v>191</v>
      </c>
      <c r="BH268" s="244"/>
      <c r="BI268" s="245" t="s">
        <v>191</v>
      </c>
      <c r="BJ268" s="244"/>
      <c r="BK268" s="245" t="s">
        <v>191</v>
      </c>
      <c r="BL268" s="244"/>
      <c r="BM268" s="245" t="s">
        <v>191</v>
      </c>
      <c r="BN268" s="244"/>
      <c r="BO268" s="245" t="s">
        <v>191</v>
      </c>
      <c r="BP268" s="244"/>
      <c r="BQ268" s="245" t="s">
        <v>191</v>
      </c>
      <c r="BR268" s="244"/>
      <c r="BS268" s="245" t="s">
        <v>191</v>
      </c>
      <c r="BT268" s="244"/>
      <c r="BU268" s="245" t="s">
        <v>191</v>
      </c>
      <c r="BV268" s="244"/>
      <c r="BW268" s="245" t="s">
        <v>191</v>
      </c>
      <c r="BX268" s="244"/>
      <c r="BY268" s="245" t="s">
        <v>191</v>
      </c>
      <c r="BZ268" s="244"/>
      <c r="CA268" s="245" t="s">
        <v>191</v>
      </c>
      <c r="CB268" s="244"/>
      <c r="CC268" s="245" t="s">
        <v>191</v>
      </c>
      <c r="CD268" s="244"/>
      <c r="CE268" s="245" t="s">
        <v>191</v>
      </c>
      <c r="CF268" s="244"/>
      <c r="CG268" s="245" t="s">
        <v>191</v>
      </c>
      <c r="CH268" s="244"/>
      <c r="CI268" s="245" t="s">
        <v>191</v>
      </c>
      <c r="CJ268" s="244"/>
      <c r="CK268" s="245" t="s">
        <v>191</v>
      </c>
      <c r="CL268" s="244"/>
      <c r="CM268" s="245" t="s">
        <v>191</v>
      </c>
      <c r="CN268" s="244"/>
      <c r="CO268" s="245" t="s">
        <v>191</v>
      </c>
      <c r="CP268" s="244"/>
      <c r="CQ268" s="245" t="s">
        <v>191</v>
      </c>
      <c r="CR268" s="244"/>
      <c r="CS268" s="245" t="s">
        <v>191</v>
      </c>
      <c r="CT268" s="244"/>
      <c r="CU268" s="245" t="s">
        <v>191</v>
      </c>
      <c r="CV268" s="244"/>
      <c r="CW268" s="245" t="s">
        <v>191</v>
      </c>
      <c r="CX268" s="244"/>
      <c r="CY268" s="245" t="s">
        <v>191</v>
      </c>
      <c r="CZ268" s="244"/>
      <c r="DA268" s="245" t="s">
        <v>191</v>
      </c>
      <c r="DB268" s="244"/>
      <c r="DC268" s="245" t="s">
        <v>191</v>
      </c>
      <c r="DD268" s="244"/>
      <c r="DE268" s="245" t="s">
        <v>191</v>
      </c>
      <c r="DF268" s="244"/>
      <c r="DG268" s="245" t="s">
        <v>191</v>
      </c>
      <c r="DH268" s="244"/>
      <c r="DI268" s="245" t="s">
        <v>191</v>
      </c>
      <c r="DJ268" s="244"/>
      <c r="DK268" s="245" t="s">
        <v>191</v>
      </c>
      <c r="DL268" s="244"/>
      <c r="DM268" s="245" t="s">
        <v>191</v>
      </c>
      <c r="DN268" s="244"/>
      <c r="DO268" s="245" t="s">
        <v>191</v>
      </c>
      <c r="DP268" s="244"/>
      <c r="DQ268" s="245" t="s">
        <v>191</v>
      </c>
      <c r="DR268" s="244"/>
      <c r="DS268" s="245" t="s">
        <v>191</v>
      </c>
      <c r="DT268" s="244"/>
      <c r="DU268" s="245" t="s">
        <v>191</v>
      </c>
      <c r="DV268" s="244"/>
      <c r="DW268" s="245" t="s">
        <v>191</v>
      </c>
      <c r="DX268" s="244"/>
      <c r="DY268" s="245" t="s">
        <v>191</v>
      </c>
      <c r="DZ268" s="244"/>
      <c r="EA268" s="245" t="s">
        <v>191</v>
      </c>
      <c r="EB268" s="244"/>
      <c r="EC268" s="245" t="s">
        <v>191</v>
      </c>
      <c r="ED268" s="244"/>
      <c r="EE268" s="245" t="s">
        <v>191</v>
      </c>
      <c r="EF268" s="244"/>
      <c r="EG268" s="245" t="s">
        <v>191</v>
      </c>
      <c r="EH268" s="244"/>
      <c r="EI268" s="245" t="s">
        <v>191</v>
      </c>
      <c r="EJ268" s="244"/>
      <c r="EK268" s="245" t="s">
        <v>191</v>
      </c>
      <c r="EL268" s="244"/>
      <c r="EM268" s="245" t="s">
        <v>191</v>
      </c>
      <c r="EN268" s="244"/>
      <c r="EO268" s="245" t="s">
        <v>191</v>
      </c>
      <c r="EP268" s="244"/>
      <c r="EQ268" s="245" t="s">
        <v>191</v>
      </c>
      <c r="ER268" s="244"/>
      <c r="ES268" s="245" t="s">
        <v>191</v>
      </c>
      <c r="ET268" s="244"/>
      <c r="EU268" s="245" t="s">
        <v>191</v>
      </c>
      <c r="EV268" s="244"/>
      <c r="EW268" s="245" t="s">
        <v>191</v>
      </c>
      <c r="EX268" s="244"/>
      <c r="EY268" s="245" t="s">
        <v>191</v>
      </c>
      <c r="EZ268" s="244"/>
      <c r="FA268" s="245" t="s">
        <v>191</v>
      </c>
      <c r="FB268" s="244"/>
      <c r="FC268" s="245" t="s">
        <v>191</v>
      </c>
      <c r="FD268" s="244"/>
      <c r="FE268" s="245" t="s">
        <v>191</v>
      </c>
      <c r="FF268" s="244"/>
      <c r="FG268" s="245" t="s">
        <v>191</v>
      </c>
      <c r="FH268" s="244"/>
      <c r="FI268" s="245" t="s">
        <v>191</v>
      </c>
      <c r="FJ268" s="244"/>
      <c r="FK268" s="245" t="s">
        <v>191</v>
      </c>
      <c r="FL268" s="244"/>
      <c r="FM268" s="245" t="s">
        <v>191</v>
      </c>
      <c r="FN268" s="244"/>
      <c r="FO268" s="245" t="s">
        <v>191</v>
      </c>
      <c r="FP268" s="244"/>
      <c r="FQ268" s="245" t="s">
        <v>191</v>
      </c>
      <c r="FR268" s="244"/>
      <c r="FS268" s="245" t="s">
        <v>191</v>
      </c>
      <c r="FT268" s="244"/>
      <c r="FU268" s="245" t="s">
        <v>191</v>
      </c>
      <c r="FV268" s="244"/>
      <c r="FW268" s="245" t="s">
        <v>191</v>
      </c>
      <c r="FX268" s="244"/>
      <c r="FY268" s="245" t="s">
        <v>191</v>
      </c>
      <c r="FZ268" s="244"/>
      <c r="GA268" s="245" t="s">
        <v>191</v>
      </c>
      <c r="GB268" s="244"/>
      <c r="GC268" s="245" t="s">
        <v>191</v>
      </c>
      <c r="GD268" s="244"/>
      <c r="GE268" s="245" t="s">
        <v>191</v>
      </c>
      <c r="GF268" s="244"/>
      <c r="GG268" s="245" t="s">
        <v>191</v>
      </c>
      <c r="GH268" s="244"/>
      <c r="GI268" s="245" t="s">
        <v>191</v>
      </c>
      <c r="GJ268" s="244"/>
      <c r="GK268" s="245" t="s">
        <v>191</v>
      </c>
      <c r="GL268" s="244"/>
      <c r="GM268" s="245" t="s">
        <v>191</v>
      </c>
      <c r="GN268" s="244"/>
      <c r="GO268" s="245" t="s">
        <v>191</v>
      </c>
      <c r="GP268" s="244"/>
      <c r="GQ268" s="245" t="s">
        <v>191</v>
      </c>
      <c r="GR268" s="244"/>
      <c r="GS268" s="245" t="s">
        <v>191</v>
      </c>
      <c r="GT268" s="244"/>
      <c r="GU268" s="245" t="s">
        <v>191</v>
      </c>
      <c r="GV268" s="244"/>
      <c r="GW268" s="245" t="s">
        <v>191</v>
      </c>
      <c r="GX268" s="244"/>
      <c r="GY268" s="245" t="s">
        <v>191</v>
      </c>
      <c r="GZ268" s="244"/>
      <c r="HA268" s="245" t="s">
        <v>191</v>
      </c>
      <c r="HB268" s="244"/>
      <c r="HC268" s="245" t="s">
        <v>191</v>
      </c>
      <c r="HD268" s="244"/>
      <c r="HE268" s="245" t="s">
        <v>191</v>
      </c>
      <c r="HF268" s="244"/>
      <c r="HG268" s="245" t="s">
        <v>191</v>
      </c>
      <c r="HH268" s="244"/>
      <c r="HI268" s="245" t="s">
        <v>191</v>
      </c>
      <c r="HJ268" s="244"/>
      <c r="HK268" s="245" t="s">
        <v>191</v>
      </c>
      <c r="HL268" s="244"/>
      <c r="HM268" s="245" t="s">
        <v>191</v>
      </c>
      <c r="HN268" s="244"/>
      <c r="HO268" s="245" t="s">
        <v>191</v>
      </c>
      <c r="HP268" s="244"/>
      <c r="HQ268" s="245" t="s">
        <v>191</v>
      </c>
      <c r="HR268" s="244"/>
      <c r="HS268" s="245" t="s">
        <v>191</v>
      </c>
      <c r="HT268" s="244"/>
      <c r="HU268" s="245" t="s">
        <v>191</v>
      </c>
      <c r="HV268" s="244"/>
      <c r="HW268" s="245" t="s">
        <v>191</v>
      </c>
      <c r="HX268" s="244"/>
      <c r="HY268" s="245" t="s">
        <v>191</v>
      </c>
      <c r="HZ268" s="244"/>
      <c r="IA268" s="245" t="s">
        <v>191</v>
      </c>
      <c r="IB268" s="244"/>
      <c r="IC268" s="245" t="s">
        <v>191</v>
      </c>
      <c r="ID268" s="244"/>
      <c r="IE268" s="245" t="s">
        <v>191</v>
      </c>
      <c r="IF268" s="244"/>
      <c r="IG268" s="245" t="s">
        <v>191</v>
      </c>
      <c r="IH268" s="244"/>
      <c r="II268" s="245" t="s">
        <v>191</v>
      </c>
    </row>
    <row r="269" spans="1:243" ht="15.75" customHeight="1" x14ac:dyDescent="0.2">
      <c r="A269" s="638" t="s">
        <v>0</v>
      </c>
      <c r="B269" s="640" t="s">
        <v>12</v>
      </c>
      <c r="C269" s="642">
        <v>44782</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v>0</v>
      </c>
      <c r="W269" s="239"/>
      <c r="X269" s="238">
        <v>0</v>
      </c>
      <c r="Y269" s="239"/>
      <c r="Z269" s="238">
        <v>0</v>
      </c>
      <c r="AA269" s="239"/>
      <c r="AB269" s="238">
        <v>0</v>
      </c>
      <c r="AC269" s="239"/>
      <c r="AD269" s="238">
        <v>0</v>
      </c>
      <c r="AE269" s="239"/>
      <c r="AF269" s="238">
        <v>0</v>
      </c>
      <c r="AG269" s="239"/>
      <c r="AH269" s="238">
        <v>0</v>
      </c>
      <c r="AI269" s="239"/>
      <c r="AJ269" s="238">
        <v>0</v>
      </c>
      <c r="AK269" s="239"/>
      <c r="AL269" s="238">
        <v>0</v>
      </c>
      <c r="AM269" s="239"/>
      <c r="AN269" s="238">
        <v>0</v>
      </c>
      <c r="AO269" s="239"/>
      <c r="AP269" s="238">
        <v>0</v>
      </c>
      <c r="AQ269" s="239"/>
      <c r="AR269" s="238">
        <v>0</v>
      </c>
      <c r="AS269" s="239"/>
      <c r="AT269" s="238">
        <v>0</v>
      </c>
      <c r="AU269" s="239"/>
      <c r="AV269" s="238">
        <v>0</v>
      </c>
      <c r="AW269" s="239"/>
      <c r="AX269" s="238">
        <v>0</v>
      </c>
      <c r="AY269" s="239"/>
      <c r="AZ269" s="238">
        <v>0</v>
      </c>
      <c r="BA269" s="239"/>
      <c r="BB269" s="238">
        <v>0</v>
      </c>
      <c r="BC269" s="239"/>
      <c r="BD269" s="238">
        <v>0</v>
      </c>
      <c r="BE269" s="239"/>
      <c r="BF269" s="238">
        <v>0</v>
      </c>
      <c r="BG269" s="239"/>
      <c r="BH269" s="238">
        <v>0</v>
      </c>
      <c r="BI269" s="239"/>
      <c r="BJ269" s="238">
        <v>0</v>
      </c>
      <c r="BK269" s="239"/>
      <c r="BL269" s="238">
        <v>0</v>
      </c>
      <c r="BM269" s="239"/>
      <c r="BN269" s="238">
        <v>0</v>
      </c>
      <c r="BO269" s="239"/>
      <c r="BP269" s="238">
        <v>0</v>
      </c>
      <c r="BQ269" s="239"/>
      <c r="BR269" s="238">
        <v>0</v>
      </c>
      <c r="BS269" s="239"/>
      <c r="BT269" s="238">
        <v>0</v>
      </c>
      <c r="BU269" s="239"/>
      <c r="BV269" s="238">
        <v>0</v>
      </c>
      <c r="BW269" s="239"/>
      <c r="BX269" s="238">
        <v>0</v>
      </c>
      <c r="BY269" s="239"/>
      <c r="BZ269" s="238">
        <v>0</v>
      </c>
      <c r="CA269" s="239"/>
      <c r="CB269" s="238">
        <v>0</v>
      </c>
      <c r="CC269" s="239"/>
      <c r="CD269" s="238">
        <v>0</v>
      </c>
      <c r="CE269" s="239"/>
      <c r="CF269" s="238">
        <v>0</v>
      </c>
      <c r="CG269" s="239"/>
      <c r="CH269" s="238">
        <v>0</v>
      </c>
      <c r="CI269" s="239"/>
      <c r="CJ269" s="238">
        <v>0</v>
      </c>
      <c r="CK269" s="239"/>
      <c r="CL269" s="238">
        <v>0</v>
      </c>
      <c r="CM269" s="239"/>
      <c r="CN269" s="238">
        <v>0</v>
      </c>
      <c r="CO269" s="239"/>
      <c r="CP269" s="238">
        <v>0</v>
      </c>
      <c r="CQ269" s="239"/>
      <c r="CR269" s="238">
        <v>0</v>
      </c>
      <c r="CS269" s="239"/>
      <c r="CT269" s="238">
        <v>0</v>
      </c>
      <c r="CU269" s="239"/>
      <c r="CV269" s="238">
        <v>0</v>
      </c>
      <c r="CW269" s="239"/>
      <c r="CX269" s="238">
        <v>0</v>
      </c>
      <c r="CY269" s="239"/>
      <c r="CZ269" s="238">
        <v>0</v>
      </c>
      <c r="DA269" s="239"/>
      <c r="DB269" s="238">
        <v>0</v>
      </c>
      <c r="DC269" s="239"/>
      <c r="DD269" s="238">
        <v>0</v>
      </c>
      <c r="DE269" s="239"/>
      <c r="DF269" s="238">
        <v>0</v>
      </c>
      <c r="DG269" s="239"/>
      <c r="DH269" s="238">
        <v>0</v>
      </c>
      <c r="DI269" s="239"/>
      <c r="DJ269" s="238">
        <v>0</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38"/>
      <c r="B270" s="628"/>
      <c r="C270" s="636"/>
      <c r="D270" s="8" t="s">
        <v>6</v>
      </c>
      <c r="E270" s="504"/>
      <c r="F270" s="240"/>
      <c r="G270" s="241" t="s">
        <v>191</v>
      </c>
      <c r="H270" s="240"/>
      <c r="I270" s="241" t="s">
        <v>191</v>
      </c>
      <c r="J270" s="240"/>
      <c r="K270" s="241" t="s">
        <v>191</v>
      </c>
      <c r="L270" s="240"/>
      <c r="M270" s="241" t="s">
        <v>191</v>
      </c>
      <c r="N270" s="240"/>
      <c r="O270" s="241" t="s">
        <v>191</v>
      </c>
      <c r="P270" s="240"/>
      <c r="Q270" s="241" t="s">
        <v>191</v>
      </c>
      <c r="R270" s="240"/>
      <c r="S270" s="241" t="s">
        <v>191</v>
      </c>
      <c r="T270" s="240"/>
      <c r="U270" s="241" t="s">
        <v>191</v>
      </c>
      <c r="V270" s="240"/>
      <c r="W270" s="241" t="s">
        <v>191</v>
      </c>
      <c r="X270" s="240"/>
      <c r="Y270" s="241" t="s">
        <v>191</v>
      </c>
      <c r="Z270" s="240"/>
      <c r="AA270" s="241" t="s">
        <v>191</v>
      </c>
      <c r="AB270" s="240"/>
      <c r="AC270" s="241" t="s">
        <v>191</v>
      </c>
      <c r="AD270" s="240"/>
      <c r="AE270" s="241" t="s">
        <v>191</v>
      </c>
      <c r="AF270" s="240"/>
      <c r="AG270" s="241" t="s">
        <v>191</v>
      </c>
      <c r="AH270" s="240"/>
      <c r="AI270" s="241" t="s">
        <v>191</v>
      </c>
      <c r="AJ270" s="240"/>
      <c r="AK270" s="241" t="s">
        <v>191</v>
      </c>
      <c r="AL270" s="240"/>
      <c r="AM270" s="241" t="s">
        <v>191</v>
      </c>
      <c r="AN270" s="240"/>
      <c r="AO270" s="241" t="s">
        <v>191</v>
      </c>
      <c r="AP270" s="240"/>
      <c r="AQ270" s="241" t="s">
        <v>191</v>
      </c>
      <c r="AR270" s="240"/>
      <c r="AS270" s="241" t="s">
        <v>191</v>
      </c>
      <c r="AT270" s="240"/>
      <c r="AU270" s="241" t="s">
        <v>191</v>
      </c>
      <c r="AV270" s="240"/>
      <c r="AW270" s="241" t="s">
        <v>191</v>
      </c>
      <c r="AX270" s="240"/>
      <c r="AY270" s="241" t="s">
        <v>191</v>
      </c>
      <c r="AZ270" s="240"/>
      <c r="BA270" s="241" t="s">
        <v>191</v>
      </c>
      <c r="BB270" s="240"/>
      <c r="BC270" s="241" t="s">
        <v>191</v>
      </c>
      <c r="BD270" s="240"/>
      <c r="BE270" s="241" t="s">
        <v>191</v>
      </c>
      <c r="BF270" s="240"/>
      <c r="BG270" s="241" t="s">
        <v>191</v>
      </c>
      <c r="BH270" s="240"/>
      <c r="BI270" s="241" t="s">
        <v>191</v>
      </c>
      <c r="BJ270" s="240"/>
      <c r="BK270" s="241" t="s">
        <v>191</v>
      </c>
      <c r="BL270" s="240"/>
      <c r="BM270" s="241" t="s">
        <v>191</v>
      </c>
      <c r="BN270" s="240"/>
      <c r="BO270" s="241" t="s">
        <v>191</v>
      </c>
      <c r="BP270" s="240"/>
      <c r="BQ270" s="241" t="s">
        <v>191</v>
      </c>
      <c r="BR270" s="240"/>
      <c r="BS270" s="241" t="s">
        <v>191</v>
      </c>
      <c r="BT270" s="240"/>
      <c r="BU270" s="241" t="s">
        <v>191</v>
      </c>
      <c r="BV270" s="240"/>
      <c r="BW270" s="241" t="s">
        <v>191</v>
      </c>
      <c r="BX270" s="240"/>
      <c r="BY270" s="241" t="s">
        <v>191</v>
      </c>
      <c r="BZ270" s="240"/>
      <c r="CA270" s="241" t="s">
        <v>191</v>
      </c>
      <c r="CB270" s="240"/>
      <c r="CC270" s="241" t="s">
        <v>191</v>
      </c>
      <c r="CD270" s="240"/>
      <c r="CE270" s="241" t="s">
        <v>191</v>
      </c>
      <c r="CF270" s="240"/>
      <c r="CG270" s="241" t="s">
        <v>191</v>
      </c>
      <c r="CH270" s="240"/>
      <c r="CI270" s="241" t="s">
        <v>191</v>
      </c>
      <c r="CJ270" s="240"/>
      <c r="CK270" s="241" t="s">
        <v>191</v>
      </c>
      <c r="CL270" s="240"/>
      <c r="CM270" s="241" t="s">
        <v>191</v>
      </c>
      <c r="CN270" s="240"/>
      <c r="CO270" s="241" t="s">
        <v>191</v>
      </c>
      <c r="CP270" s="240"/>
      <c r="CQ270" s="241" t="s">
        <v>191</v>
      </c>
      <c r="CR270" s="240"/>
      <c r="CS270" s="241" t="s">
        <v>191</v>
      </c>
      <c r="CT270" s="240"/>
      <c r="CU270" s="241" t="s">
        <v>191</v>
      </c>
      <c r="CV270" s="240"/>
      <c r="CW270" s="241" t="s">
        <v>191</v>
      </c>
      <c r="CX270" s="240"/>
      <c r="CY270" s="241" t="s">
        <v>191</v>
      </c>
      <c r="CZ270" s="240"/>
      <c r="DA270" s="241" t="s">
        <v>191</v>
      </c>
      <c r="DB270" s="240"/>
      <c r="DC270" s="241" t="s">
        <v>191</v>
      </c>
      <c r="DD270" s="240"/>
      <c r="DE270" s="241" t="s">
        <v>191</v>
      </c>
      <c r="DF270" s="240"/>
      <c r="DG270" s="241" t="s">
        <v>191</v>
      </c>
      <c r="DH270" s="240"/>
      <c r="DI270" s="241" t="s">
        <v>191</v>
      </c>
      <c r="DJ270" s="240"/>
      <c r="DK270" s="241" t="s">
        <v>191</v>
      </c>
      <c r="DL270" s="240"/>
      <c r="DM270" s="241" t="s">
        <v>191</v>
      </c>
      <c r="DN270" s="240"/>
      <c r="DO270" s="241" t="s">
        <v>191</v>
      </c>
      <c r="DP270" s="240"/>
      <c r="DQ270" s="241" t="s">
        <v>191</v>
      </c>
      <c r="DR270" s="240"/>
      <c r="DS270" s="241" t="s">
        <v>191</v>
      </c>
      <c r="DT270" s="240"/>
      <c r="DU270" s="241" t="s">
        <v>191</v>
      </c>
      <c r="DV270" s="240"/>
      <c r="DW270" s="241" t="s">
        <v>191</v>
      </c>
      <c r="DX270" s="240"/>
      <c r="DY270" s="241" t="s">
        <v>191</v>
      </c>
      <c r="DZ270" s="240"/>
      <c r="EA270" s="241" t="s">
        <v>191</v>
      </c>
      <c r="EB270" s="240"/>
      <c r="EC270" s="241" t="s">
        <v>191</v>
      </c>
      <c r="ED270" s="240"/>
      <c r="EE270" s="241" t="s">
        <v>191</v>
      </c>
      <c r="EF270" s="240"/>
      <c r="EG270" s="241" t="s">
        <v>191</v>
      </c>
      <c r="EH270" s="240"/>
      <c r="EI270" s="241" t="s">
        <v>191</v>
      </c>
      <c r="EJ270" s="240"/>
      <c r="EK270" s="241" t="s">
        <v>191</v>
      </c>
      <c r="EL270" s="240"/>
      <c r="EM270" s="241" t="s">
        <v>191</v>
      </c>
      <c r="EN270" s="240"/>
      <c r="EO270" s="241" t="s">
        <v>191</v>
      </c>
      <c r="EP270" s="240"/>
      <c r="EQ270" s="241" t="s">
        <v>191</v>
      </c>
      <c r="ER270" s="240"/>
      <c r="ES270" s="241" t="s">
        <v>191</v>
      </c>
      <c r="ET270" s="240"/>
      <c r="EU270" s="241" t="s">
        <v>191</v>
      </c>
      <c r="EV270" s="240"/>
      <c r="EW270" s="241" t="s">
        <v>191</v>
      </c>
      <c r="EX270" s="240"/>
      <c r="EY270" s="241" t="s">
        <v>191</v>
      </c>
      <c r="EZ270" s="240"/>
      <c r="FA270" s="241" t="s">
        <v>191</v>
      </c>
      <c r="FB270" s="240"/>
      <c r="FC270" s="241" t="s">
        <v>191</v>
      </c>
      <c r="FD270" s="240"/>
      <c r="FE270" s="241" t="s">
        <v>191</v>
      </c>
      <c r="FF270" s="240"/>
      <c r="FG270" s="241" t="s">
        <v>191</v>
      </c>
      <c r="FH270" s="240"/>
      <c r="FI270" s="241" t="s">
        <v>191</v>
      </c>
      <c r="FJ270" s="240"/>
      <c r="FK270" s="241" t="s">
        <v>191</v>
      </c>
      <c r="FL270" s="240"/>
      <c r="FM270" s="241" t="s">
        <v>191</v>
      </c>
      <c r="FN270" s="240"/>
      <c r="FO270" s="241" t="s">
        <v>191</v>
      </c>
      <c r="FP270" s="240"/>
      <c r="FQ270" s="241" t="s">
        <v>191</v>
      </c>
      <c r="FR270" s="240"/>
      <c r="FS270" s="241" t="s">
        <v>191</v>
      </c>
      <c r="FT270" s="240"/>
      <c r="FU270" s="241" t="s">
        <v>191</v>
      </c>
      <c r="FV270" s="240"/>
      <c r="FW270" s="241" t="s">
        <v>191</v>
      </c>
      <c r="FX270" s="240"/>
      <c r="FY270" s="241" t="s">
        <v>191</v>
      </c>
      <c r="FZ270" s="240"/>
      <c r="GA270" s="241" t="s">
        <v>191</v>
      </c>
      <c r="GB270" s="240"/>
      <c r="GC270" s="241" t="s">
        <v>191</v>
      </c>
      <c r="GD270" s="240"/>
      <c r="GE270" s="241" t="s">
        <v>191</v>
      </c>
      <c r="GF270" s="240"/>
      <c r="GG270" s="241" t="s">
        <v>191</v>
      </c>
      <c r="GH270" s="240"/>
      <c r="GI270" s="241" t="s">
        <v>191</v>
      </c>
      <c r="GJ270" s="240"/>
      <c r="GK270" s="241" t="s">
        <v>191</v>
      </c>
      <c r="GL270" s="240"/>
      <c r="GM270" s="241" t="s">
        <v>191</v>
      </c>
      <c r="GN270" s="240"/>
      <c r="GO270" s="241" t="s">
        <v>191</v>
      </c>
      <c r="GP270" s="240"/>
      <c r="GQ270" s="241" t="s">
        <v>191</v>
      </c>
      <c r="GR270" s="240"/>
      <c r="GS270" s="241" t="s">
        <v>191</v>
      </c>
      <c r="GT270" s="240"/>
      <c r="GU270" s="241" t="s">
        <v>191</v>
      </c>
      <c r="GV270" s="240"/>
      <c r="GW270" s="241" t="s">
        <v>191</v>
      </c>
      <c r="GX270" s="240"/>
      <c r="GY270" s="241" t="s">
        <v>191</v>
      </c>
      <c r="GZ270" s="240"/>
      <c r="HA270" s="241" t="s">
        <v>191</v>
      </c>
      <c r="HB270" s="240"/>
      <c r="HC270" s="241" t="s">
        <v>191</v>
      </c>
      <c r="HD270" s="240"/>
      <c r="HE270" s="241" t="s">
        <v>191</v>
      </c>
      <c r="HF270" s="240"/>
      <c r="HG270" s="241" t="s">
        <v>191</v>
      </c>
      <c r="HH270" s="240"/>
      <c r="HI270" s="241" t="s">
        <v>191</v>
      </c>
      <c r="HJ270" s="240"/>
      <c r="HK270" s="241" t="s">
        <v>191</v>
      </c>
      <c r="HL270" s="240"/>
      <c r="HM270" s="241" t="s">
        <v>191</v>
      </c>
      <c r="HN270" s="240"/>
      <c r="HO270" s="241" t="s">
        <v>191</v>
      </c>
      <c r="HP270" s="240"/>
      <c r="HQ270" s="241" t="s">
        <v>191</v>
      </c>
      <c r="HR270" s="240"/>
      <c r="HS270" s="241" t="s">
        <v>191</v>
      </c>
      <c r="HT270" s="240"/>
      <c r="HU270" s="241" t="s">
        <v>191</v>
      </c>
      <c r="HV270" s="240"/>
      <c r="HW270" s="241" t="s">
        <v>191</v>
      </c>
      <c r="HX270" s="240"/>
      <c r="HY270" s="241" t="s">
        <v>191</v>
      </c>
      <c r="HZ270" s="240"/>
      <c r="IA270" s="241" t="s">
        <v>191</v>
      </c>
      <c r="IB270" s="240"/>
      <c r="IC270" s="241" t="s">
        <v>191</v>
      </c>
      <c r="ID270" s="240"/>
      <c r="IE270" s="241" t="s">
        <v>191</v>
      </c>
      <c r="IF270" s="240"/>
      <c r="IG270" s="241" t="s">
        <v>191</v>
      </c>
      <c r="IH270" s="240"/>
      <c r="II270" s="241" t="s">
        <v>191</v>
      </c>
    </row>
    <row r="271" spans="1:243" ht="15.75" customHeight="1" x14ac:dyDescent="0.2">
      <c r="A271" s="638"/>
      <c r="B271" s="628"/>
      <c r="C271" s="636"/>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v>0</v>
      </c>
      <c r="Y271" s="243"/>
      <c r="Z271" s="242">
        <v>0</v>
      </c>
      <c r="AA271" s="243"/>
      <c r="AB271" s="242">
        <v>0</v>
      </c>
      <c r="AC271" s="243"/>
      <c r="AD271" s="242">
        <v>0</v>
      </c>
      <c r="AE271" s="243"/>
      <c r="AF271" s="242">
        <v>0</v>
      </c>
      <c r="AG271" s="243"/>
      <c r="AH271" s="242">
        <v>0</v>
      </c>
      <c r="AI271" s="243"/>
      <c r="AJ271" s="242">
        <v>0</v>
      </c>
      <c r="AK271" s="243"/>
      <c r="AL271" s="242">
        <v>0</v>
      </c>
      <c r="AM271" s="243"/>
      <c r="AN271" s="242">
        <v>0</v>
      </c>
      <c r="AO271" s="243"/>
      <c r="AP271" s="242">
        <v>0</v>
      </c>
      <c r="AQ271" s="243"/>
      <c r="AR271" s="242">
        <v>0</v>
      </c>
      <c r="AS271" s="243"/>
      <c r="AT271" s="242">
        <v>0</v>
      </c>
      <c r="AU271" s="243"/>
      <c r="AV271" s="242">
        <v>0</v>
      </c>
      <c r="AW271" s="243"/>
      <c r="AX271" s="242">
        <v>0</v>
      </c>
      <c r="AY271" s="243"/>
      <c r="AZ271" s="242">
        <v>0</v>
      </c>
      <c r="BA271" s="243"/>
      <c r="BB271" s="242">
        <v>0</v>
      </c>
      <c r="BC271" s="243"/>
      <c r="BD271" s="242">
        <v>0</v>
      </c>
      <c r="BE271" s="243"/>
      <c r="BF271" s="242">
        <v>0</v>
      </c>
      <c r="BG271" s="243"/>
      <c r="BH271" s="242">
        <v>0</v>
      </c>
      <c r="BI271" s="243"/>
      <c r="BJ271" s="242">
        <v>0</v>
      </c>
      <c r="BK271" s="243"/>
      <c r="BL271" s="242">
        <v>0</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v>0</v>
      </c>
      <c r="CE271" s="243"/>
      <c r="CF271" s="242">
        <v>0</v>
      </c>
      <c r="CG271" s="243"/>
      <c r="CH271" s="242">
        <v>0</v>
      </c>
      <c r="CI271" s="243"/>
      <c r="CJ271" s="242">
        <v>0</v>
      </c>
      <c r="CK271" s="243"/>
      <c r="CL271" s="242">
        <v>0</v>
      </c>
      <c r="CM271" s="243"/>
      <c r="CN271" s="242">
        <v>0</v>
      </c>
      <c r="CO271" s="243"/>
      <c r="CP271" s="242">
        <v>0</v>
      </c>
      <c r="CQ271" s="243"/>
      <c r="CR271" s="242">
        <v>0</v>
      </c>
      <c r="CS271" s="243"/>
      <c r="CT271" s="242">
        <v>0</v>
      </c>
      <c r="CU271" s="243"/>
      <c r="CV271" s="242">
        <v>0</v>
      </c>
      <c r="CW271" s="243"/>
      <c r="CX271" s="242">
        <v>0</v>
      </c>
      <c r="CY271" s="243"/>
      <c r="CZ271" s="242">
        <v>0</v>
      </c>
      <c r="DA271" s="243"/>
      <c r="DB271" s="242">
        <v>0</v>
      </c>
      <c r="DC271" s="243"/>
      <c r="DD271" s="242">
        <v>0</v>
      </c>
      <c r="DE271" s="243"/>
      <c r="DF271" s="242">
        <v>0</v>
      </c>
      <c r="DG271" s="243"/>
      <c r="DH271" s="242">
        <v>0</v>
      </c>
      <c r="DI271" s="243"/>
      <c r="DJ271" s="242">
        <v>0</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38"/>
      <c r="B272" s="628"/>
      <c r="C272" s="636"/>
      <c r="D272" s="9">
        <v>0</v>
      </c>
      <c r="E272" s="506"/>
      <c r="F272" s="244"/>
      <c r="G272" s="245" t="s">
        <v>191</v>
      </c>
      <c r="H272" s="244"/>
      <c r="I272" s="245" t="s">
        <v>191</v>
      </c>
      <c r="J272" s="244"/>
      <c r="K272" s="245" t="s">
        <v>191</v>
      </c>
      <c r="L272" s="244"/>
      <c r="M272" s="245" t="s">
        <v>191</v>
      </c>
      <c r="N272" s="244"/>
      <c r="O272" s="245" t="s">
        <v>191</v>
      </c>
      <c r="P272" s="244"/>
      <c r="Q272" s="245" t="s">
        <v>191</v>
      </c>
      <c r="R272" s="244"/>
      <c r="S272" s="245" t="s">
        <v>191</v>
      </c>
      <c r="T272" s="244"/>
      <c r="U272" s="245" t="s">
        <v>191</v>
      </c>
      <c r="V272" s="244"/>
      <c r="W272" s="245" t="s">
        <v>191</v>
      </c>
      <c r="X272" s="244"/>
      <c r="Y272" s="245" t="s">
        <v>191</v>
      </c>
      <c r="Z272" s="244"/>
      <c r="AA272" s="245" t="s">
        <v>191</v>
      </c>
      <c r="AB272" s="244"/>
      <c r="AC272" s="245" t="s">
        <v>191</v>
      </c>
      <c r="AD272" s="244"/>
      <c r="AE272" s="245" t="s">
        <v>191</v>
      </c>
      <c r="AF272" s="244"/>
      <c r="AG272" s="245" t="s">
        <v>191</v>
      </c>
      <c r="AH272" s="244"/>
      <c r="AI272" s="245" t="s">
        <v>191</v>
      </c>
      <c r="AJ272" s="244"/>
      <c r="AK272" s="245" t="s">
        <v>191</v>
      </c>
      <c r="AL272" s="244"/>
      <c r="AM272" s="245" t="s">
        <v>191</v>
      </c>
      <c r="AN272" s="244"/>
      <c r="AO272" s="245" t="s">
        <v>191</v>
      </c>
      <c r="AP272" s="244"/>
      <c r="AQ272" s="245" t="s">
        <v>191</v>
      </c>
      <c r="AR272" s="244"/>
      <c r="AS272" s="245" t="s">
        <v>191</v>
      </c>
      <c r="AT272" s="244"/>
      <c r="AU272" s="245" t="s">
        <v>191</v>
      </c>
      <c r="AV272" s="244"/>
      <c r="AW272" s="245" t="s">
        <v>191</v>
      </c>
      <c r="AX272" s="244"/>
      <c r="AY272" s="245" t="s">
        <v>191</v>
      </c>
      <c r="AZ272" s="244"/>
      <c r="BA272" s="245" t="s">
        <v>191</v>
      </c>
      <c r="BB272" s="244"/>
      <c r="BC272" s="245" t="s">
        <v>191</v>
      </c>
      <c r="BD272" s="244"/>
      <c r="BE272" s="245" t="s">
        <v>191</v>
      </c>
      <c r="BF272" s="244"/>
      <c r="BG272" s="245" t="s">
        <v>191</v>
      </c>
      <c r="BH272" s="244"/>
      <c r="BI272" s="245" t="s">
        <v>191</v>
      </c>
      <c r="BJ272" s="244"/>
      <c r="BK272" s="245" t="s">
        <v>191</v>
      </c>
      <c r="BL272" s="244"/>
      <c r="BM272" s="245" t="s">
        <v>191</v>
      </c>
      <c r="BN272" s="244"/>
      <c r="BO272" s="245" t="s">
        <v>191</v>
      </c>
      <c r="BP272" s="244"/>
      <c r="BQ272" s="245" t="s">
        <v>191</v>
      </c>
      <c r="BR272" s="244"/>
      <c r="BS272" s="245" t="s">
        <v>191</v>
      </c>
      <c r="BT272" s="244"/>
      <c r="BU272" s="245" t="s">
        <v>191</v>
      </c>
      <c r="BV272" s="244"/>
      <c r="BW272" s="245" t="s">
        <v>191</v>
      </c>
      <c r="BX272" s="244"/>
      <c r="BY272" s="245" t="s">
        <v>191</v>
      </c>
      <c r="BZ272" s="244"/>
      <c r="CA272" s="245" t="s">
        <v>191</v>
      </c>
      <c r="CB272" s="244"/>
      <c r="CC272" s="245" t="s">
        <v>191</v>
      </c>
      <c r="CD272" s="244"/>
      <c r="CE272" s="245" t="s">
        <v>191</v>
      </c>
      <c r="CF272" s="244"/>
      <c r="CG272" s="245" t="s">
        <v>191</v>
      </c>
      <c r="CH272" s="244"/>
      <c r="CI272" s="245" t="s">
        <v>191</v>
      </c>
      <c r="CJ272" s="244"/>
      <c r="CK272" s="245" t="s">
        <v>191</v>
      </c>
      <c r="CL272" s="244"/>
      <c r="CM272" s="245" t="s">
        <v>191</v>
      </c>
      <c r="CN272" s="244"/>
      <c r="CO272" s="245" t="s">
        <v>191</v>
      </c>
      <c r="CP272" s="244"/>
      <c r="CQ272" s="245" t="s">
        <v>191</v>
      </c>
      <c r="CR272" s="244"/>
      <c r="CS272" s="245" t="s">
        <v>191</v>
      </c>
      <c r="CT272" s="244"/>
      <c r="CU272" s="245" t="s">
        <v>191</v>
      </c>
      <c r="CV272" s="244"/>
      <c r="CW272" s="245" t="s">
        <v>191</v>
      </c>
      <c r="CX272" s="244"/>
      <c r="CY272" s="245" t="s">
        <v>191</v>
      </c>
      <c r="CZ272" s="244"/>
      <c r="DA272" s="245" t="s">
        <v>191</v>
      </c>
      <c r="DB272" s="244"/>
      <c r="DC272" s="245" t="s">
        <v>191</v>
      </c>
      <c r="DD272" s="244"/>
      <c r="DE272" s="245" t="s">
        <v>191</v>
      </c>
      <c r="DF272" s="244"/>
      <c r="DG272" s="245" t="s">
        <v>191</v>
      </c>
      <c r="DH272" s="244"/>
      <c r="DI272" s="245" t="s">
        <v>191</v>
      </c>
      <c r="DJ272" s="244"/>
      <c r="DK272" s="245" t="s">
        <v>191</v>
      </c>
      <c r="DL272" s="244"/>
      <c r="DM272" s="245" t="s">
        <v>191</v>
      </c>
      <c r="DN272" s="244"/>
      <c r="DO272" s="245" t="s">
        <v>191</v>
      </c>
      <c r="DP272" s="244"/>
      <c r="DQ272" s="245" t="s">
        <v>191</v>
      </c>
      <c r="DR272" s="244"/>
      <c r="DS272" s="245" t="s">
        <v>191</v>
      </c>
      <c r="DT272" s="244"/>
      <c r="DU272" s="245" t="s">
        <v>191</v>
      </c>
      <c r="DV272" s="244"/>
      <c r="DW272" s="245" t="s">
        <v>191</v>
      </c>
      <c r="DX272" s="244"/>
      <c r="DY272" s="245" t="s">
        <v>191</v>
      </c>
      <c r="DZ272" s="244"/>
      <c r="EA272" s="245" t="s">
        <v>191</v>
      </c>
      <c r="EB272" s="244"/>
      <c r="EC272" s="245" t="s">
        <v>191</v>
      </c>
      <c r="ED272" s="244"/>
      <c r="EE272" s="245" t="s">
        <v>191</v>
      </c>
      <c r="EF272" s="244"/>
      <c r="EG272" s="245" t="s">
        <v>191</v>
      </c>
      <c r="EH272" s="244"/>
      <c r="EI272" s="245" t="s">
        <v>191</v>
      </c>
      <c r="EJ272" s="244"/>
      <c r="EK272" s="245" t="s">
        <v>191</v>
      </c>
      <c r="EL272" s="244"/>
      <c r="EM272" s="245" t="s">
        <v>191</v>
      </c>
      <c r="EN272" s="244"/>
      <c r="EO272" s="245" t="s">
        <v>191</v>
      </c>
      <c r="EP272" s="244"/>
      <c r="EQ272" s="245" t="s">
        <v>191</v>
      </c>
      <c r="ER272" s="244"/>
      <c r="ES272" s="245" t="s">
        <v>191</v>
      </c>
      <c r="ET272" s="244"/>
      <c r="EU272" s="245" t="s">
        <v>191</v>
      </c>
      <c r="EV272" s="244"/>
      <c r="EW272" s="245" t="s">
        <v>191</v>
      </c>
      <c r="EX272" s="244"/>
      <c r="EY272" s="245" t="s">
        <v>191</v>
      </c>
      <c r="EZ272" s="244"/>
      <c r="FA272" s="245" t="s">
        <v>191</v>
      </c>
      <c r="FB272" s="244"/>
      <c r="FC272" s="245" t="s">
        <v>191</v>
      </c>
      <c r="FD272" s="244"/>
      <c r="FE272" s="245" t="s">
        <v>191</v>
      </c>
      <c r="FF272" s="244"/>
      <c r="FG272" s="245" t="s">
        <v>191</v>
      </c>
      <c r="FH272" s="244"/>
      <c r="FI272" s="245" t="s">
        <v>191</v>
      </c>
      <c r="FJ272" s="244"/>
      <c r="FK272" s="245" t="s">
        <v>191</v>
      </c>
      <c r="FL272" s="244"/>
      <c r="FM272" s="245" t="s">
        <v>191</v>
      </c>
      <c r="FN272" s="244"/>
      <c r="FO272" s="245" t="s">
        <v>191</v>
      </c>
      <c r="FP272" s="244"/>
      <c r="FQ272" s="245" t="s">
        <v>191</v>
      </c>
      <c r="FR272" s="244"/>
      <c r="FS272" s="245" t="s">
        <v>191</v>
      </c>
      <c r="FT272" s="244"/>
      <c r="FU272" s="245" t="s">
        <v>191</v>
      </c>
      <c r="FV272" s="244"/>
      <c r="FW272" s="245" t="s">
        <v>191</v>
      </c>
      <c r="FX272" s="244"/>
      <c r="FY272" s="245" t="s">
        <v>191</v>
      </c>
      <c r="FZ272" s="244"/>
      <c r="GA272" s="245" t="s">
        <v>191</v>
      </c>
      <c r="GB272" s="244"/>
      <c r="GC272" s="245" t="s">
        <v>191</v>
      </c>
      <c r="GD272" s="244"/>
      <c r="GE272" s="245" t="s">
        <v>191</v>
      </c>
      <c r="GF272" s="244"/>
      <c r="GG272" s="245" t="s">
        <v>191</v>
      </c>
      <c r="GH272" s="244"/>
      <c r="GI272" s="245" t="s">
        <v>191</v>
      </c>
      <c r="GJ272" s="244"/>
      <c r="GK272" s="245" t="s">
        <v>191</v>
      </c>
      <c r="GL272" s="244"/>
      <c r="GM272" s="245" t="s">
        <v>191</v>
      </c>
      <c r="GN272" s="244"/>
      <c r="GO272" s="245" t="s">
        <v>191</v>
      </c>
      <c r="GP272" s="244"/>
      <c r="GQ272" s="245" t="s">
        <v>191</v>
      </c>
      <c r="GR272" s="244"/>
      <c r="GS272" s="245" t="s">
        <v>191</v>
      </c>
      <c r="GT272" s="244"/>
      <c r="GU272" s="245" t="s">
        <v>191</v>
      </c>
      <c r="GV272" s="244"/>
      <c r="GW272" s="245" t="s">
        <v>191</v>
      </c>
      <c r="GX272" s="244"/>
      <c r="GY272" s="245" t="s">
        <v>191</v>
      </c>
      <c r="GZ272" s="244"/>
      <c r="HA272" s="245" t="s">
        <v>191</v>
      </c>
      <c r="HB272" s="244"/>
      <c r="HC272" s="245" t="s">
        <v>191</v>
      </c>
      <c r="HD272" s="244"/>
      <c r="HE272" s="245" t="s">
        <v>191</v>
      </c>
      <c r="HF272" s="244"/>
      <c r="HG272" s="245" t="s">
        <v>191</v>
      </c>
      <c r="HH272" s="244"/>
      <c r="HI272" s="245" t="s">
        <v>191</v>
      </c>
      <c r="HJ272" s="244"/>
      <c r="HK272" s="245" t="s">
        <v>191</v>
      </c>
      <c r="HL272" s="244"/>
      <c r="HM272" s="245" t="s">
        <v>191</v>
      </c>
      <c r="HN272" s="244"/>
      <c r="HO272" s="245" t="s">
        <v>191</v>
      </c>
      <c r="HP272" s="244"/>
      <c r="HQ272" s="245" t="s">
        <v>191</v>
      </c>
      <c r="HR272" s="244"/>
      <c r="HS272" s="245" t="s">
        <v>191</v>
      </c>
      <c r="HT272" s="244"/>
      <c r="HU272" s="245" t="s">
        <v>191</v>
      </c>
      <c r="HV272" s="244"/>
      <c r="HW272" s="245" t="s">
        <v>191</v>
      </c>
      <c r="HX272" s="244"/>
      <c r="HY272" s="245" t="s">
        <v>191</v>
      </c>
      <c r="HZ272" s="244"/>
      <c r="IA272" s="245" t="s">
        <v>191</v>
      </c>
      <c r="IB272" s="244"/>
      <c r="IC272" s="245" t="s">
        <v>191</v>
      </c>
      <c r="ID272" s="244"/>
      <c r="IE272" s="245" t="s">
        <v>191</v>
      </c>
      <c r="IF272" s="244"/>
      <c r="IG272" s="245" t="s">
        <v>191</v>
      </c>
      <c r="IH272" s="244"/>
      <c r="II272" s="245" t="s">
        <v>191</v>
      </c>
    </row>
    <row r="273" spans="1:243" ht="15.75" customHeight="1" x14ac:dyDescent="0.2">
      <c r="A273" s="638"/>
      <c r="B273" s="628"/>
      <c r="C273" s="636"/>
      <c r="D273" s="10">
        <v>0</v>
      </c>
      <c r="E273" s="507" t="s">
        <v>7</v>
      </c>
      <c r="F273" s="238">
        <v>0</v>
      </c>
      <c r="G273" s="239"/>
      <c r="H273" s="238">
        <v>0</v>
      </c>
      <c r="I273" s="239"/>
      <c r="J273" s="238">
        <v>0</v>
      </c>
      <c r="K273" s="239"/>
      <c r="L273" s="238">
        <v>0</v>
      </c>
      <c r="M273" s="239"/>
      <c r="N273" s="238">
        <v>0</v>
      </c>
      <c r="O273" s="239"/>
      <c r="P273" s="238">
        <v>0</v>
      </c>
      <c r="Q273" s="239"/>
      <c r="R273" s="238">
        <v>0</v>
      </c>
      <c r="S273" s="239"/>
      <c r="T273" s="238">
        <v>0</v>
      </c>
      <c r="U273" s="239"/>
      <c r="V273" s="238">
        <v>0</v>
      </c>
      <c r="W273" s="239"/>
      <c r="X273" s="238">
        <v>0</v>
      </c>
      <c r="Y273" s="239"/>
      <c r="Z273" s="238">
        <v>0</v>
      </c>
      <c r="AA273" s="239"/>
      <c r="AB273" s="238">
        <v>0</v>
      </c>
      <c r="AC273" s="239"/>
      <c r="AD273" s="238">
        <v>0</v>
      </c>
      <c r="AE273" s="239"/>
      <c r="AF273" s="238">
        <v>0</v>
      </c>
      <c r="AG273" s="239"/>
      <c r="AH273" s="238">
        <v>0</v>
      </c>
      <c r="AI273" s="239"/>
      <c r="AJ273" s="238">
        <v>0</v>
      </c>
      <c r="AK273" s="239"/>
      <c r="AL273" s="238">
        <v>0</v>
      </c>
      <c r="AM273" s="239"/>
      <c r="AN273" s="238">
        <v>0</v>
      </c>
      <c r="AO273" s="239"/>
      <c r="AP273" s="238">
        <v>0</v>
      </c>
      <c r="AQ273" s="239"/>
      <c r="AR273" s="238">
        <v>0</v>
      </c>
      <c r="AS273" s="239"/>
      <c r="AT273" s="238">
        <v>0</v>
      </c>
      <c r="AU273" s="239"/>
      <c r="AV273" s="238">
        <v>0</v>
      </c>
      <c r="AW273" s="239"/>
      <c r="AX273" s="238">
        <v>0</v>
      </c>
      <c r="AY273" s="239"/>
      <c r="AZ273" s="238">
        <v>0</v>
      </c>
      <c r="BA273" s="239"/>
      <c r="BB273" s="238">
        <v>0</v>
      </c>
      <c r="BC273" s="239"/>
      <c r="BD273" s="238">
        <v>0</v>
      </c>
      <c r="BE273" s="239"/>
      <c r="BF273" s="238">
        <v>0</v>
      </c>
      <c r="BG273" s="239"/>
      <c r="BH273" s="238">
        <v>0</v>
      </c>
      <c r="BI273" s="239"/>
      <c r="BJ273" s="238">
        <v>0</v>
      </c>
      <c r="BK273" s="239"/>
      <c r="BL273" s="238">
        <v>0</v>
      </c>
      <c r="BM273" s="239"/>
      <c r="BN273" s="238">
        <v>0</v>
      </c>
      <c r="BO273" s="239"/>
      <c r="BP273" s="238">
        <v>0</v>
      </c>
      <c r="BQ273" s="239"/>
      <c r="BR273" s="238">
        <v>0</v>
      </c>
      <c r="BS273" s="239"/>
      <c r="BT273" s="238">
        <v>0</v>
      </c>
      <c r="BU273" s="239"/>
      <c r="BV273" s="238">
        <v>0</v>
      </c>
      <c r="BW273" s="239"/>
      <c r="BX273" s="238">
        <v>0</v>
      </c>
      <c r="BY273" s="239"/>
      <c r="BZ273" s="238">
        <v>0</v>
      </c>
      <c r="CA273" s="239"/>
      <c r="CB273" s="238">
        <v>0</v>
      </c>
      <c r="CC273" s="239"/>
      <c r="CD273" s="238">
        <v>0</v>
      </c>
      <c r="CE273" s="239"/>
      <c r="CF273" s="238">
        <v>0</v>
      </c>
      <c r="CG273" s="239"/>
      <c r="CH273" s="238">
        <v>0</v>
      </c>
      <c r="CI273" s="239"/>
      <c r="CJ273" s="238">
        <v>0</v>
      </c>
      <c r="CK273" s="239"/>
      <c r="CL273" s="238">
        <v>0</v>
      </c>
      <c r="CM273" s="239"/>
      <c r="CN273" s="238">
        <v>0</v>
      </c>
      <c r="CO273" s="239"/>
      <c r="CP273" s="238">
        <v>0</v>
      </c>
      <c r="CQ273" s="239"/>
      <c r="CR273" s="238">
        <v>0</v>
      </c>
      <c r="CS273" s="239"/>
      <c r="CT273" s="238">
        <v>0</v>
      </c>
      <c r="CU273" s="239"/>
      <c r="CV273" s="238">
        <v>0</v>
      </c>
      <c r="CW273" s="239"/>
      <c r="CX273" s="238">
        <v>0</v>
      </c>
      <c r="CY273" s="239"/>
      <c r="CZ273" s="238">
        <v>0</v>
      </c>
      <c r="DA273" s="239"/>
      <c r="DB273" s="238">
        <v>0</v>
      </c>
      <c r="DC273" s="239"/>
      <c r="DD273" s="238">
        <v>0</v>
      </c>
      <c r="DE273" s="239"/>
      <c r="DF273" s="238">
        <v>0</v>
      </c>
      <c r="DG273" s="239"/>
      <c r="DH273" s="238">
        <v>0</v>
      </c>
      <c r="DI273" s="239"/>
      <c r="DJ273" s="238">
        <v>0</v>
      </c>
      <c r="DK273" s="239"/>
      <c r="DL273" s="238">
        <v>0</v>
      </c>
      <c r="DM273" s="239"/>
      <c r="DN273" s="238">
        <v>0</v>
      </c>
      <c r="DO273" s="239"/>
      <c r="DP273" s="238">
        <v>0</v>
      </c>
      <c r="DQ273" s="239"/>
      <c r="DR273" s="238">
        <v>0</v>
      </c>
      <c r="DS273" s="239"/>
      <c r="DT273" s="238">
        <v>0</v>
      </c>
      <c r="DU273" s="239"/>
      <c r="DV273" s="238">
        <v>0</v>
      </c>
      <c r="DW273" s="239"/>
      <c r="DX273" s="238">
        <v>0</v>
      </c>
      <c r="DY273" s="239"/>
      <c r="DZ273" s="238">
        <v>0</v>
      </c>
      <c r="EA273" s="239"/>
      <c r="EB273" s="238">
        <v>0</v>
      </c>
      <c r="EC273" s="239"/>
      <c r="ED273" s="238">
        <v>0</v>
      </c>
      <c r="EE273" s="239"/>
      <c r="EF273" s="238">
        <v>0</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38"/>
      <c r="B274" s="628"/>
      <c r="C274" s="636"/>
      <c r="D274" s="8" t="s">
        <v>8</v>
      </c>
      <c r="E274" s="508"/>
      <c r="F274" s="246"/>
      <c r="G274" s="247" t="s">
        <v>191</v>
      </c>
      <c r="H274" s="246"/>
      <c r="I274" s="247" t="s">
        <v>191</v>
      </c>
      <c r="J274" s="246"/>
      <c r="K274" s="247" t="s">
        <v>191</v>
      </c>
      <c r="L274" s="246"/>
      <c r="M274" s="247" t="s">
        <v>191</v>
      </c>
      <c r="N274" s="246"/>
      <c r="O274" s="247" t="s">
        <v>191</v>
      </c>
      <c r="P274" s="246"/>
      <c r="Q274" s="247" t="s">
        <v>191</v>
      </c>
      <c r="R274" s="246"/>
      <c r="S274" s="247" t="s">
        <v>191</v>
      </c>
      <c r="T274" s="246"/>
      <c r="U274" s="247" t="s">
        <v>191</v>
      </c>
      <c r="V274" s="246"/>
      <c r="W274" s="247" t="s">
        <v>191</v>
      </c>
      <c r="X274" s="246"/>
      <c r="Y274" s="247" t="s">
        <v>191</v>
      </c>
      <c r="Z274" s="246"/>
      <c r="AA274" s="247" t="s">
        <v>191</v>
      </c>
      <c r="AB274" s="246"/>
      <c r="AC274" s="247" t="s">
        <v>191</v>
      </c>
      <c r="AD274" s="246"/>
      <c r="AE274" s="247" t="s">
        <v>191</v>
      </c>
      <c r="AF274" s="246"/>
      <c r="AG274" s="247" t="s">
        <v>191</v>
      </c>
      <c r="AH274" s="246"/>
      <c r="AI274" s="247" t="s">
        <v>191</v>
      </c>
      <c r="AJ274" s="246"/>
      <c r="AK274" s="247" t="s">
        <v>191</v>
      </c>
      <c r="AL274" s="246"/>
      <c r="AM274" s="247" t="s">
        <v>191</v>
      </c>
      <c r="AN274" s="246"/>
      <c r="AO274" s="247" t="s">
        <v>191</v>
      </c>
      <c r="AP274" s="246"/>
      <c r="AQ274" s="247" t="s">
        <v>191</v>
      </c>
      <c r="AR274" s="246"/>
      <c r="AS274" s="247" t="s">
        <v>191</v>
      </c>
      <c r="AT274" s="246"/>
      <c r="AU274" s="247" t="s">
        <v>191</v>
      </c>
      <c r="AV274" s="246"/>
      <c r="AW274" s="247" t="s">
        <v>191</v>
      </c>
      <c r="AX274" s="246"/>
      <c r="AY274" s="247" t="s">
        <v>191</v>
      </c>
      <c r="AZ274" s="246"/>
      <c r="BA274" s="247" t="s">
        <v>191</v>
      </c>
      <c r="BB274" s="246"/>
      <c r="BC274" s="247" t="s">
        <v>191</v>
      </c>
      <c r="BD274" s="246"/>
      <c r="BE274" s="247" t="s">
        <v>191</v>
      </c>
      <c r="BF274" s="246"/>
      <c r="BG274" s="247" t="s">
        <v>191</v>
      </c>
      <c r="BH274" s="246"/>
      <c r="BI274" s="247" t="s">
        <v>191</v>
      </c>
      <c r="BJ274" s="246"/>
      <c r="BK274" s="247" t="s">
        <v>191</v>
      </c>
      <c r="BL274" s="246"/>
      <c r="BM274" s="247" t="s">
        <v>191</v>
      </c>
      <c r="BN274" s="246"/>
      <c r="BO274" s="247" t="s">
        <v>191</v>
      </c>
      <c r="BP274" s="246"/>
      <c r="BQ274" s="247" t="s">
        <v>191</v>
      </c>
      <c r="BR274" s="246"/>
      <c r="BS274" s="247" t="s">
        <v>191</v>
      </c>
      <c r="BT274" s="246"/>
      <c r="BU274" s="247" t="s">
        <v>191</v>
      </c>
      <c r="BV274" s="246"/>
      <c r="BW274" s="247" t="s">
        <v>191</v>
      </c>
      <c r="BX274" s="246"/>
      <c r="BY274" s="247" t="s">
        <v>191</v>
      </c>
      <c r="BZ274" s="246"/>
      <c r="CA274" s="247" t="s">
        <v>191</v>
      </c>
      <c r="CB274" s="246"/>
      <c r="CC274" s="247" t="s">
        <v>191</v>
      </c>
      <c r="CD274" s="246"/>
      <c r="CE274" s="247" t="s">
        <v>191</v>
      </c>
      <c r="CF274" s="246"/>
      <c r="CG274" s="247" t="s">
        <v>191</v>
      </c>
      <c r="CH274" s="246"/>
      <c r="CI274" s="247" t="s">
        <v>191</v>
      </c>
      <c r="CJ274" s="246"/>
      <c r="CK274" s="247" t="s">
        <v>191</v>
      </c>
      <c r="CL274" s="246"/>
      <c r="CM274" s="247" t="s">
        <v>191</v>
      </c>
      <c r="CN274" s="246"/>
      <c r="CO274" s="247" t="s">
        <v>191</v>
      </c>
      <c r="CP274" s="246"/>
      <c r="CQ274" s="247" t="s">
        <v>191</v>
      </c>
      <c r="CR274" s="246"/>
      <c r="CS274" s="247" t="s">
        <v>191</v>
      </c>
      <c r="CT274" s="246"/>
      <c r="CU274" s="247" t="s">
        <v>191</v>
      </c>
      <c r="CV274" s="246"/>
      <c r="CW274" s="247" t="s">
        <v>191</v>
      </c>
      <c r="CX274" s="246"/>
      <c r="CY274" s="247" t="s">
        <v>191</v>
      </c>
      <c r="CZ274" s="246"/>
      <c r="DA274" s="247" t="s">
        <v>191</v>
      </c>
      <c r="DB274" s="246"/>
      <c r="DC274" s="247" t="s">
        <v>191</v>
      </c>
      <c r="DD274" s="246"/>
      <c r="DE274" s="247" t="s">
        <v>191</v>
      </c>
      <c r="DF274" s="246"/>
      <c r="DG274" s="247" t="s">
        <v>191</v>
      </c>
      <c r="DH274" s="246"/>
      <c r="DI274" s="247" t="s">
        <v>191</v>
      </c>
      <c r="DJ274" s="246"/>
      <c r="DK274" s="247" t="s">
        <v>191</v>
      </c>
      <c r="DL274" s="246"/>
      <c r="DM274" s="247" t="s">
        <v>191</v>
      </c>
      <c r="DN274" s="246"/>
      <c r="DO274" s="247" t="s">
        <v>191</v>
      </c>
      <c r="DP274" s="246"/>
      <c r="DQ274" s="247" t="s">
        <v>191</v>
      </c>
      <c r="DR274" s="246"/>
      <c r="DS274" s="247" t="s">
        <v>191</v>
      </c>
      <c r="DT274" s="246"/>
      <c r="DU274" s="247" t="s">
        <v>191</v>
      </c>
      <c r="DV274" s="246"/>
      <c r="DW274" s="247" t="s">
        <v>191</v>
      </c>
      <c r="DX274" s="246"/>
      <c r="DY274" s="247" t="s">
        <v>191</v>
      </c>
      <c r="DZ274" s="246"/>
      <c r="EA274" s="247" t="s">
        <v>191</v>
      </c>
      <c r="EB274" s="246"/>
      <c r="EC274" s="247" t="s">
        <v>191</v>
      </c>
      <c r="ED274" s="246"/>
      <c r="EE274" s="247" t="s">
        <v>191</v>
      </c>
      <c r="EF274" s="246"/>
      <c r="EG274" s="247" t="s">
        <v>191</v>
      </c>
      <c r="EH274" s="246"/>
      <c r="EI274" s="247" t="s">
        <v>191</v>
      </c>
      <c r="EJ274" s="246"/>
      <c r="EK274" s="247" t="s">
        <v>191</v>
      </c>
      <c r="EL274" s="246"/>
      <c r="EM274" s="247" t="s">
        <v>191</v>
      </c>
      <c r="EN274" s="246"/>
      <c r="EO274" s="247" t="s">
        <v>191</v>
      </c>
      <c r="EP274" s="246"/>
      <c r="EQ274" s="247" t="s">
        <v>191</v>
      </c>
      <c r="ER274" s="246"/>
      <c r="ES274" s="247" t="s">
        <v>191</v>
      </c>
      <c r="ET274" s="246"/>
      <c r="EU274" s="247" t="s">
        <v>191</v>
      </c>
      <c r="EV274" s="246"/>
      <c r="EW274" s="247" t="s">
        <v>191</v>
      </c>
      <c r="EX274" s="246"/>
      <c r="EY274" s="247" t="s">
        <v>191</v>
      </c>
      <c r="EZ274" s="246"/>
      <c r="FA274" s="247" t="s">
        <v>191</v>
      </c>
      <c r="FB274" s="246"/>
      <c r="FC274" s="247" t="s">
        <v>191</v>
      </c>
      <c r="FD274" s="246"/>
      <c r="FE274" s="247" t="s">
        <v>191</v>
      </c>
      <c r="FF274" s="246"/>
      <c r="FG274" s="247" t="s">
        <v>191</v>
      </c>
      <c r="FH274" s="246"/>
      <c r="FI274" s="247" t="s">
        <v>191</v>
      </c>
      <c r="FJ274" s="246"/>
      <c r="FK274" s="247" t="s">
        <v>191</v>
      </c>
      <c r="FL274" s="246"/>
      <c r="FM274" s="247" t="s">
        <v>191</v>
      </c>
      <c r="FN274" s="246"/>
      <c r="FO274" s="247" t="s">
        <v>191</v>
      </c>
      <c r="FP274" s="246"/>
      <c r="FQ274" s="247" t="s">
        <v>191</v>
      </c>
      <c r="FR274" s="246"/>
      <c r="FS274" s="247" t="s">
        <v>191</v>
      </c>
      <c r="FT274" s="246"/>
      <c r="FU274" s="247" t="s">
        <v>191</v>
      </c>
      <c r="FV274" s="246"/>
      <c r="FW274" s="247" t="s">
        <v>191</v>
      </c>
      <c r="FX274" s="246"/>
      <c r="FY274" s="247" t="s">
        <v>191</v>
      </c>
      <c r="FZ274" s="246"/>
      <c r="GA274" s="247" t="s">
        <v>191</v>
      </c>
      <c r="GB274" s="246"/>
      <c r="GC274" s="247" t="s">
        <v>191</v>
      </c>
      <c r="GD274" s="246"/>
      <c r="GE274" s="247" t="s">
        <v>191</v>
      </c>
      <c r="GF274" s="246"/>
      <c r="GG274" s="247" t="s">
        <v>191</v>
      </c>
      <c r="GH274" s="246"/>
      <c r="GI274" s="247" t="s">
        <v>191</v>
      </c>
      <c r="GJ274" s="246"/>
      <c r="GK274" s="247" t="s">
        <v>191</v>
      </c>
      <c r="GL274" s="246"/>
      <c r="GM274" s="247" t="s">
        <v>191</v>
      </c>
      <c r="GN274" s="246"/>
      <c r="GO274" s="247" t="s">
        <v>191</v>
      </c>
      <c r="GP274" s="246"/>
      <c r="GQ274" s="247" t="s">
        <v>191</v>
      </c>
      <c r="GR274" s="246"/>
      <c r="GS274" s="247" t="s">
        <v>191</v>
      </c>
      <c r="GT274" s="246"/>
      <c r="GU274" s="247" t="s">
        <v>191</v>
      </c>
      <c r="GV274" s="246"/>
      <c r="GW274" s="247" t="s">
        <v>191</v>
      </c>
      <c r="GX274" s="246"/>
      <c r="GY274" s="247" t="s">
        <v>191</v>
      </c>
      <c r="GZ274" s="246"/>
      <c r="HA274" s="247" t="s">
        <v>191</v>
      </c>
      <c r="HB274" s="246"/>
      <c r="HC274" s="247" t="s">
        <v>191</v>
      </c>
      <c r="HD274" s="246"/>
      <c r="HE274" s="247" t="s">
        <v>191</v>
      </c>
      <c r="HF274" s="246"/>
      <c r="HG274" s="247" t="s">
        <v>191</v>
      </c>
      <c r="HH274" s="246"/>
      <c r="HI274" s="247" t="s">
        <v>191</v>
      </c>
      <c r="HJ274" s="246"/>
      <c r="HK274" s="247" t="s">
        <v>191</v>
      </c>
      <c r="HL274" s="246"/>
      <c r="HM274" s="247" t="s">
        <v>191</v>
      </c>
      <c r="HN274" s="246"/>
      <c r="HO274" s="247" t="s">
        <v>191</v>
      </c>
      <c r="HP274" s="246"/>
      <c r="HQ274" s="247" t="s">
        <v>191</v>
      </c>
      <c r="HR274" s="246"/>
      <c r="HS274" s="247" t="s">
        <v>191</v>
      </c>
      <c r="HT274" s="246"/>
      <c r="HU274" s="247" t="s">
        <v>191</v>
      </c>
      <c r="HV274" s="246"/>
      <c r="HW274" s="247" t="s">
        <v>191</v>
      </c>
      <c r="HX274" s="246"/>
      <c r="HY274" s="247" t="s">
        <v>191</v>
      </c>
      <c r="HZ274" s="246"/>
      <c r="IA274" s="247" t="s">
        <v>191</v>
      </c>
      <c r="IB274" s="246"/>
      <c r="IC274" s="247" t="s">
        <v>191</v>
      </c>
      <c r="ID274" s="246"/>
      <c r="IE274" s="247" t="s">
        <v>191</v>
      </c>
      <c r="IF274" s="246"/>
      <c r="IG274" s="247" t="s">
        <v>191</v>
      </c>
      <c r="IH274" s="246"/>
      <c r="II274" s="247" t="s">
        <v>191</v>
      </c>
    </row>
    <row r="275" spans="1:243" ht="15.75" customHeight="1" x14ac:dyDescent="0.2">
      <c r="A275" s="638"/>
      <c r="B275" s="628"/>
      <c r="C275" s="636"/>
      <c r="D275" s="11">
        <v>0</v>
      </c>
      <c r="E275" s="509" t="s">
        <v>9</v>
      </c>
      <c r="F275" s="240">
        <v>0</v>
      </c>
      <c r="G275" s="241"/>
      <c r="H275" s="240">
        <v>0</v>
      </c>
      <c r="I275" s="241"/>
      <c r="J275" s="240">
        <v>0</v>
      </c>
      <c r="K275" s="241"/>
      <c r="L275" s="240">
        <v>0</v>
      </c>
      <c r="M275" s="241"/>
      <c r="N275" s="240">
        <v>0</v>
      </c>
      <c r="O275" s="241"/>
      <c r="P275" s="240">
        <v>0</v>
      </c>
      <c r="Q275" s="241"/>
      <c r="R275" s="240">
        <v>0</v>
      </c>
      <c r="S275" s="241"/>
      <c r="T275" s="240">
        <v>0</v>
      </c>
      <c r="U275" s="241"/>
      <c r="V275" s="240">
        <v>0</v>
      </c>
      <c r="W275" s="241"/>
      <c r="X275" s="240">
        <v>0</v>
      </c>
      <c r="Y275" s="241"/>
      <c r="Z275" s="240">
        <v>0</v>
      </c>
      <c r="AA275" s="241"/>
      <c r="AB275" s="240">
        <v>0</v>
      </c>
      <c r="AC275" s="241"/>
      <c r="AD275" s="240">
        <v>0</v>
      </c>
      <c r="AE275" s="241"/>
      <c r="AF275" s="240">
        <v>0</v>
      </c>
      <c r="AG275" s="241"/>
      <c r="AH275" s="240">
        <v>0</v>
      </c>
      <c r="AI275" s="241"/>
      <c r="AJ275" s="240">
        <v>0</v>
      </c>
      <c r="AK275" s="241"/>
      <c r="AL275" s="240">
        <v>0</v>
      </c>
      <c r="AM275" s="241"/>
      <c r="AN275" s="240">
        <v>0</v>
      </c>
      <c r="AO275" s="241"/>
      <c r="AP275" s="240">
        <v>0</v>
      </c>
      <c r="AQ275" s="241"/>
      <c r="AR275" s="240">
        <v>0</v>
      </c>
      <c r="AS275" s="241"/>
      <c r="AT275" s="240">
        <v>0</v>
      </c>
      <c r="AU275" s="241"/>
      <c r="AV275" s="240">
        <v>0</v>
      </c>
      <c r="AW275" s="241"/>
      <c r="AX275" s="240">
        <v>0</v>
      </c>
      <c r="AY275" s="241"/>
      <c r="AZ275" s="240">
        <v>0</v>
      </c>
      <c r="BA275" s="241"/>
      <c r="BB275" s="240">
        <v>0</v>
      </c>
      <c r="BC275" s="241"/>
      <c r="BD275" s="240">
        <v>0</v>
      </c>
      <c r="BE275" s="241"/>
      <c r="BF275" s="240">
        <v>0</v>
      </c>
      <c r="BG275" s="241"/>
      <c r="BH275" s="240">
        <v>0</v>
      </c>
      <c r="BI275" s="241"/>
      <c r="BJ275" s="240">
        <v>0</v>
      </c>
      <c r="BK275" s="241"/>
      <c r="BL275" s="240">
        <v>0</v>
      </c>
      <c r="BM275" s="241"/>
      <c r="BN275" s="240">
        <v>0</v>
      </c>
      <c r="BO275" s="241"/>
      <c r="BP275" s="240">
        <v>0</v>
      </c>
      <c r="BQ275" s="241"/>
      <c r="BR275" s="240">
        <v>0</v>
      </c>
      <c r="BS275" s="241"/>
      <c r="BT275" s="240">
        <v>0</v>
      </c>
      <c r="BU275" s="241"/>
      <c r="BV275" s="240">
        <v>0</v>
      </c>
      <c r="BW275" s="241"/>
      <c r="BX275" s="240">
        <v>0</v>
      </c>
      <c r="BY275" s="241"/>
      <c r="BZ275" s="240">
        <v>0</v>
      </c>
      <c r="CA275" s="241"/>
      <c r="CB275" s="240">
        <v>0</v>
      </c>
      <c r="CC275" s="241"/>
      <c r="CD275" s="240">
        <v>0</v>
      </c>
      <c r="CE275" s="241"/>
      <c r="CF275" s="240">
        <v>0</v>
      </c>
      <c r="CG275" s="241"/>
      <c r="CH275" s="240">
        <v>0</v>
      </c>
      <c r="CI275" s="241"/>
      <c r="CJ275" s="240">
        <v>0</v>
      </c>
      <c r="CK275" s="241"/>
      <c r="CL275" s="240">
        <v>0</v>
      </c>
      <c r="CM275" s="241"/>
      <c r="CN275" s="240">
        <v>0</v>
      </c>
      <c r="CO275" s="241"/>
      <c r="CP275" s="240">
        <v>0</v>
      </c>
      <c r="CQ275" s="241"/>
      <c r="CR275" s="240">
        <v>0</v>
      </c>
      <c r="CS275" s="241"/>
      <c r="CT275" s="240">
        <v>0</v>
      </c>
      <c r="CU275" s="241"/>
      <c r="CV275" s="240">
        <v>0</v>
      </c>
      <c r="CW275" s="241"/>
      <c r="CX275" s="240">
        <v>0</v>
      </c>
      <c r="CY275" s="241"/>
      <c r="CZ275" s="240">
        <v>0</v>
      </c>
      <c r="DA275" s="241"/>
      <c r="DB275" s="240">
        <v>0</v>
      </c>
      <c r="DC275" s="241"/>
      <c r="DD275" s="240">
        <v>0</v>
      </c>
      <c r="DE275" s="241"/>
      <c r="DF275" s="240">
        <v>0</v>
      </c>
      <c r="DG275" s="241"/>
      <c r="DH275" s="240">
        <v>0</v>
      </c>
      <c r="DI275" s="241"/>
      <c r="DJ275" s="240">
        <v>0</v>
      </c>
      <c r="DK275" s="241"/>
      <c r="DL275" s="240">
        <v>0</v>
      </c>
      <c r="DM275" s="241"/>
      <c r="DN275" s="240">
        <v>0</v>
      </c>
      <c r="DO275" s="241"/>
      <c r="DP275" s="240">
        <v>0</v>
      </c>
      <c r="DQ275" s="241"/>
      <c r="DR275" s="240">
        <v>0</v>
      </c>
      <c r="DS275" s="241"/>
      <c r="DT275" s="240">
        <v>0</v>
      </c>
      <c r="DU275" s="241"/>
      <c r="DV275" s="240">
        <v>0</v>
      </c>
      <c r="DW275" s="241"/>
      <c r="DX275" s="240">
        <v>0</v>
      </c>
      <c r="DY275" s="241"/>
      <c r="DZ275" s="240">
        <v>0</v>
      </c>
      <c r="EA275" s="241"/>
      <c r="EB275" s="240">
        <v>0</v>
      </c>
      <c r="EC275" s="241"/>
      <c r="ED275" s="240">
        <v>0</v>
      </c>
      <c r="EE275" s="241"/>
      <c r="EF275" s="240">
        <v>0</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38"/>
      <c r="B276" s="628"/>
      <c r="C276" s="636"/>
      <c r="D276" s="9">
        <v>0</v>
      </c>
      <c r="E276" s="510"/>
      <c r="F276" s="244"/>
      <c r="G276" s="245" t="s">
        <v>191</v>
      </c>
      <c r="H276" s="244"/>
      <c r="I276" s="245" t="s">
        <v>191</v>
      </c>
      <c r="J276" s="244"/>
      <c r="K276" s="245" t="s">
        <v>191</v>
      </c>
      <c r="L276" s="244"/>
      <c r="M276" s="245" t="s">
        <v>191</v>
      </c>
      <c r="N276" s="244"/>
      <c r="O276" s="245" t="s">
        <v>191</v>
      </c>
      <c r="P276" s="244"/>
      <c r="Q276" s="245" t="s">
        <v>191</v>
      </c>
      <c r="R276" s="244"/>
      <c r="S276" s="245" t="s">
        <v>191</v>
      </c>
      <c r="T276" s="244"/>
      <c r="U276" s="245" t="s">
        <v>191</v>
      </c>
      <c r="V276" s="244"/>
      <c r="W276" s="245" t="s">
        <v>191</v>
      </c>
      <c r="X276" s="244"/>
      <c r="Y276" s="245" t="s">
        <v>191</v>
      </c>
      <c r="Z276" s="244"/>
      <c r="AA276" s="245" t="s">
        <v>191</v>
      </c>
      <c r="AB276" s="244"/>
      <c r="AC276" s="245" t="s">
        <v>191</v>
      </c>
      <c r="AD276" s="244"/>
      <c r="AE276" s="245" t="s">
        <v>191</v>
      </c>
      <c r="AF276" s="244"/>
      <c r="AG276" s="245" t="s">
        <v>191</v>
      </c>
      <c r="AH276" s="244"/>
      <c r="AI276" s="245" t="s">
        <v>191</v>
      </c>
      <c r="AJ276" s="244"/>
      <c r="AK276" s="245" t="s">
        <v>191</v>
      </c>
      <c r="AL276" s="244"/>
      <c r="AM276" s="245" t="s">
        <v>191</v>
      </c>
      <c r="AN276" s="244"/>
      <c r="AO276" s="245" t="s">
        <v>191</v>
      </c>
      <c r="AP276" s="244"/>
      <c r="AQ276" s="245" t="s">
        <v>191</v>
      </c>
      <c r="AR276" s="244"/>
      <c r="AS276" s="245" t="s">
        <v>191</v>
      </c>
      <c r="AT276" s="244"/>
      <c r="AU276" s="245" t="s">
        <v>191</v>
      </c>
      <c r="AV276" s="244"/>
      <c r="AW276" s="245" t="s">
        <v>191</v>
      </c>
      <c r="AX276" s="244"/>
      <c r="AY276" s="245" t="s">
        <v>191</v>
      </c>
      <c r="AZ276" s="244"/>
      <c r="BA276" s="245" t="s">
        <v>191</v>
      </c>
      <c r="BB276" s="244"/>
      <c r="BC276" s="245" t="s">
        <v>191</v>
      </c>
      <c r="BD276" s="244"/>
      <c r="BE276" s="245" t="s">
        <v>191</v>
      </c>
      <c r="BF276" s="244"/>
      <c r="BG276" s="245" t="s">
        <v>191</v>
      </c>
      <c r="BH276" s="244"/>
      <c r="BI276" s="245" t="s">
        <v>191</v>
      </c>
      <c r="BJ276" s="244"/>
      <c r="BK276" s="245" t="s">
        <v>191</v>
      </c>
      <c r="BL276" s="244"/>
      <c r="BM276" s="245" t="s">
        <v>191</v>
      </c>
      <c r="BN276" s="244"/>
      <c r="BO276" s="245" t="s">
        <v>191</v>
      </c>
      <c r="BP276" s="244"/>
      <c r="BQ276" s="245" t="s">
        <v>191</v>
      </c>
      <c r="BR276" s="244"/>
      <c r="BS276" s="245" t="s">
        <v>191</v>
      </c>
      <c r="BT276" s="244"/>
      <c r="BU276" s="245" t="s">
        <v>191</v>
      </c>
      <c r="BV276" s="244"/>
      <c r="BW276" s="245" t="s">
        <v>191</v>
      </c>
      <c r="BX276" s="244"/>
      <c r="BY276" s="245" t="s">
        <v>191</v>
      </c>
      <c r="BZ276" s="244"/>
      <c r="CA276" s="245" t="s">
        <v>191</v>
      </c>
      <c r="CB276" s="244"/>
      <c r="CC276" s="245" t="s">
        <v>191</v>
      </c>
      <c r="CD276" s="244"/>
      <c r="CE276" s="245" t="s">
        <v>191</v>
      </c>
      <c r="CF276" s="244"/>
      <c r="CG276" s="245" t="s">
        <v>191</v>
      </c>
      <c r="CH276" s="244"/>
      <c r="CI276" s="245" t="s">
        <v>191</v>
      </c>
      <c r="CJ276" s="244"/>
      <c r="CK276" s="245" t="s">
        <v>191</v>
      </c>
      <c r="CL276" s="244"/>
      <c r="CM276" s="245" t="s">
        <v>191</v>
      </c>
      <c r="CN276" s="244"/>
      <c r="CO276" s="245" t="s">
        <v>191</v>
      </c>
      <c r="CP276" s="244"/>
      <c r="CQ276" s="245" t="s">
        <v>191</v>
      </c>
      <c r="CR276" s="244"/>
      <c r="CS276" s="245" t="s">
        <v>191</v>
      </c>
      <c r="CT276" s="244"/>
      <c r="CU276" s="245" t="s">
        <v>191</v>
      </c>
      <c r="CV276" s="244"/>
      <c r="CW276" s="245" t="s">
        <v>191</v>
      </c>
      <c r="CX276" s="244"/>
      <c r="CY276" s="245" t="s">
        <v>191</v>
      </c>
      <c r="CZ276" s="244"/>
      <c r="DA276" s="245" t="s">
        <v>191</v>
      </c>
      <c r="DB276" s="244"/>
      <c r="DC276" s="245" t="s">
        <v>191</v>
      </c>
      <c r="DD276" s="244"/>
      <c r="DE276" s="245" t="s">
        <v>191</v>
      </c>
      <c r="DF276" s="244"/>
      <c r="DG276" s="245" t="s">
        <v>191</v>
      </c>
      <c r="DH276" s="244"/>
      <c r="DI276" s="245" t="s">
        <v>191</v>
      </c>
      <c r="DJ276" s="244"/>
      <c r="DK276" s="245" t="s">
        <v>191</v>
      </c>
      <c r="DL276" s="244"/>
      <c r="DM276" s="245" t="s">
        <v>191</v>
      </c>
      <c r="DN276" s="244"/>
      <c r="DO276" s="245" t="s">
        <v>191</v>
      </c>
      <c r="DP276" s="244"/>
      <c r="DQ276" s="245" t="s">
        <v>191</v>
      </c>
      <c r="DR276" s="244"/>
      <c r="DS276" s="245" t="s">
        <v>191</v>
      </c>
      <c r="DT276" s="244"/>
      <c r="DU276" s="245" t="s">
        <v>191</v>
      </c>
      <c r="DV276" s="244"/>
      <c r="DW276" s="245" t="s">
        <v>191</v>
      </c>
      <c r="DX276" s="244"/>
      <c r="DY276" s="245" t="s">
        <v>191</v>
      </c>
      <c r="DZ276" s="244"/>
      <c r="EA276" s="245" t="s">
        <v>191</v>
      </c>
      <c r="EB276" s="244"/>
      <c r="EC276" s="245" t="s">
        <v>191</v>
      </c>
      <c r="ED276" s="244"/>
      <c r="EE276" s="245" t="s">
        <v>191</v>
      </c>
      <c r="EF276" s="244"/>
      <c r="EG276" s="245" t="s">
        <v>191</v>
      </c>
      <c r="EH276" s="244"/>
      <c r="EI276" s="245" t="s">
        <v>191</v>
      </c>
      <c r="EJ276" s="244"/>
      <c r="EK276" s="245" t="s">
        <v>191</v>
      </c>
      <c r="EL276" s="244"/>
      <c r="EM276" s="245" t="s">
        <v>191</v>
      </c>
      <c r="EN276" s="244"/>
      <c r="EO276" s="245" t="s">
        <v>191</v>
      </c>
      <c r="EP276" s="244"/>
      <c r="EQ276" s="245" t="s">
        <v>191</v>
      </c>
      <c r="ER276" s="244"/>
      <c r="ES276" s="245" t="s">
        <v>191</v>
      </c>
      <c r="ET276" s="244"/>
      <c r="EU276" s="245" t="s">
        <v>191</v>
      </c>
      <c r="EV276" s="244"/>
      <c r="EW276" s="245" t="s">
        <v>191</v>
      </c>
      <c r="EX276" s="244"/>
      <c r="EY276" s="245" t="s">
        <v>191</v>
      </c>
      <c r="EZ276" s="244"/>
      <c r="FA276" s="245" t="s">
        <v>191</v>
      </c>
      <c r="FB276" s="244"/>
      <c r="FC276" s="245" t="s">
        <v>191</v>
      </c>
      <c r="FD276" s="244"/>
      <c r="FE276" s="245" t="s">
        <v>191</v>
      </c>
      <c r="FF276" s="244"/>
      <c r="FG276" s="245" t="s">
        <v>191</v>
      </c>
      <c r="FH276" s="244"/>
      <c r="FI276" s="245" t="s">
        <v>191</v>
      </c>
      <c r="FJ276" s="244"/>
      <c r="FK276" s="245" t="s">
        <v>191</v>
      </c>
      <c r="FL276" s="244"/>
      <c r="FM276" s="245" t="s">
        <v>191</v>
      </c>
      <c r="FN276" s="244"/>
      <c r="FO276" s="245" t="s">
        <v>191</v>
      </c>
      <c r="FP276" s="244"/>
      <c r="FQ276" s="245" t="s">
        <v>191</v>
      </c>
      <c r="FR276" s="244"/>
      <c r="FS276" s="245" t="s">
        <v>191</v>
      </c>
      <c r="FT276" s="244"/>
      <c r="FU276" s="245" t="s">
        <v>191</v>
      </c>
      <c r="FV276" s="244"/>
      <c r="FW276" s="245" t="s">
        <v>191</v>
      </c>
      <c r="FX276" s="244"/>
      <c r="FY276" s="245" t="s">
        <v>191</v>
      </c>
      <c r="FZ276" s="244"/>
      <c r="GA276" s="245" t="s">
        <v>191</v>
      </c>
      <c r="GB276" s="244"/>
      <c r="GC276" s="245" t="s">
        <v>191</v>
      </c>
      <c r="GD276" s="244"/>
      <c r="GE276" s="245" t="s">
        <v>191</v>
      </c>
      <c r="GF276" s="244"/>
      <c r="GG276" s="245" t="s">
        <v>191</v>
      </c>
      <c r="GH276" s="244"/>
      <c r="GI276" s="245" t="s">
        <v>191</v>
      </c>
      <c r="GJ276" s="244"/>
      <c r="GK276" s="245" t="s">
        <v>191</v>
      </c>
      <c r="GL276" s="244"/>
      <c r="GM276" s="245" t="s">
        <v>191</v>
      </c>
      <c r="GN276" s="244"/>
      <c r="GO276" s="245" t="s">
        <v>191</v>
      </c>
      <c r="GP276" s="244"/>
      <c r="GQ276" s="245" t="s">
        <v>191</v>
      </c>
      <c r="GR276" s="244"/>
      <c r="GS276" s="245" t="s">
        <v>191</v>
      </c>
      <c r="GT276" s="244"/>
      <c r="GU276" s="245" t="s">
        <v>191</v>
      </c>
      <c r="GV276" s="244"/>
      <c r="GW276" s="245" t="s">
        <v>191</v>
      </c>
      <c r="GX276" s="244"/>
      <c r="GY276" s="245" t="s">
        <v>191</v>
      </c>
      <c r="GZ276" s="244"/>
      <c r="HA276" s="245" t="s">
        <v>191</v>
      </c>
      <c r="HB276" s="244"/>
      <c r="HC276" s="245" t="s">
        <v>191</v>
      </c>
      <c r="HD276" s="244"/>
      <c r="HE276" s="245" t="s">
        <v>191</v>
      </c>
      <c r="HF276" s="244"/>
      <c r="HG276" s="245" t="s">
        <v>191</v>
      </c>
      <c r="HH276" s="244"/>
      <c r="HI276" s="245" t="s">
        <v>191</v>
      </c>
      <c r="HJ276" s="244"/>
      <c r="HK276" s="245" t="s">
        <v>191</v>
      </c>
      <c r="HL276" s="244"/>
      <c r="HM276" s="245" t="s">
        <v>191</v>
      </c>
      <c r="HN276" s="244"/>
      <c r="HO276" s="245" t="s">
        <v>191</v>
      </c>
      <c r="HP276" s="244"/>
      <c r="HQ276" s="245" t="s">
        <v>191</v>
      </c>
      <c r="HR276" s="244"/>
      <c r="HS276" s="245" t="s">
        <v>191</v>
      </c>
      <c r="HT276" s="244"/>
      <c r="HU276" s="245" t="s">
        <v>191</v>
      </c>
      <c r="HV276" s="244"/>
      <c r="HW276" s="245" t="s">
        <v>191</v>
      </c>
      <c r="HX276" s="244"/>
      <c r="HY276" s="245" t="s">
        <v>191</v>
      </c>
      <c r="HZ276" s="244"/>
      <c r="IA276" s="245" t="s">
        <v>191</v>
      </c>
      <c r="IB276" s="244"/>
      <c r="IC276" s="245" t="s">
        <v>191</v>
      </c>
      <c r="ID276" s="244"/>
      <c r="IE276" s="245" t="s">
        <v>191</v>
      </c>
      <c r="IF276" s="244"/>
      <c r="IG276" s="245" t="s">
        <v>191</v>
      </c>
      <c r="IH276" s="244"/>
      <c r="II276" s="245" t="s">
        <v>191</v>
      </c>
    </row>
    <row r="277" spans="1:243" ht="15.75" customHeight="1" x14ac:dyDescent="0.2">
      <c r="A277" s="638"/>
      <c r="B277" s="628"/>
      <c r="C277" s="636"/>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9"/>
      <c r="B278" s="641"/>
      <c r="C278" s="643"/>
      <c r="D278" s="9" t="s">
        <v>11</v>
      </c>
      <c r="E278" s="510"/>
      <c r="F278" s="244"/>
      <c r="G278" s="245" t="s">
        <v>191</v>
      </c>
      <c r="H278" s="244"/>
      <c r="I278" s="245" t="s">
        <v>191</v>
      </c>
      <c r="J278" s="244"/>
      <c r="K278" s="245" t="s">
        <v>191</v>
      </c>
      <c r="L278" s="244"/>
      <c r="M278" s="245" t="s">
        <v>191</v>
      </c>
      <c r="N278" s="244"/>
      <c r="O278" s="245" t="s">
        <v>191</v>
      </c>
      <c r="P278" s="244"/>
      <c r="Q278" s="245" t="s">
        <v>191</v>
      </c>
      <c r="R278" s="244"/>
      <c r="S278" s="245" t="s">
        <v>191</v>
      </c>
      <c r="T278" s="244"/>
      <c r="U278" s="245" t="s">
        <v>191</v>
      </c>
      <c r="V278" s="244"/>
      <c r="W278" s="245" t="s">
        <v>191</v>
      </c>
      <c r="X278" s="244"/>
      <c r="Y278" s="245" t="s">
        <v>191</v>
      </c>
      <c r="Z278" s="244"/>
      <c r="AA278" s="245" t="s">
        <v>191</v>
      </c>
      <c r="AB278" s="244"/>
      <c r="AC278" s="245" t="s">
        <v>191</v>
      </c>
      <c r="AD278" s="244"/>
      <c r="AE278" s="245" t="s">
        <v>191</v>
      </c>
      <c r="AF278" s="244"/>
      <c r="AG278" s="245" t="s">
        <v>191</v>
      </c>
      <c r="AH278" s="244"/>
      <c r="AI278" s="245" t="s">
        <v>191</v>
      </c>
      <c r="AJ278" s="244"/>
      <c r="AK278" s="245" t="s">
        <v>191</v>
      </c>
      <c r="AL278" s="244"/>
      <c r="AM278" s="245" t="s">
        <v>191</v>
      </c>
      <c r="AN278" s="244"/>
      <c r="AO278" s="245" t="s">
        <v>191</v>
      </c>
      <c r="AP278" s="244"/>
      <c r="AQ278" s="245" t="s">
        <v>191</v>
      </c>
      <c r="AR278" s="244"/>
      <c r="AS278" s="245" t="s">
        <v>191</v>
      </c>
      <c r="AT278" s="244"/>
      <c r="AU278" s="245" t="s">
        <v>191</v>
      </c>
      <c r="AV278" s="244"/>
      <c r="AW278" s="245" t="s">
        <v>191</v>
      </c>
      <c r="AX278" s="244"/>
      <c r="AY278" s="245" t="s">
        <v>191</v>
      </c>
      <c r="AZ278" s="244"/>
      <c r="BA278" s="245" t="s">
        <v>191</v>
      </c>
      <c r="BB278" s="244"/>
      <c r="BC278" s="245" t="s">
        <v>191</v>
      </c>
      <c r="BD278" s="244"/>
      <c r="BE278" s="245" t="s">
        <v>191</v>
      </c>
      <c r="BF278" s="244"/>
      <c r="BG278" s="245" t="s">
        <v>191</v>
      </c>
      <c r="BH278" s="244"/>
      <c r="BI278" s="245" t="s">
        <v>191</v>
      </c>
      <c r="BJ278" s="244"/>
      <c r="BK278" s="245" t="s">
        <v>191</v>
      </c>
      <c r="BL278" s="244"/>
      <c r="BM278" s="245" t="s">
        <v>191</v>
      </c>
      <c r="BN278" s="244"/>
      <c r="BO278" s="245" t="s">
        <v>191</v>
      </c>
      <c r="BP278" s="244"/>
      <c r="BQ278" s="245" t="s">
        <v>191</v>
      </c>
      <c r="BR278" s="244"/>
      <c r="BS278" s="245" t="s">
        <v>191</v>
      </c>
      <c r="BT278" s="244"/>
      <c r="BU278" s="245" t="s">
        <v>191</v>
      </c>
      <c r="BV278" s="244"/>
      <c r="BW278" s="245" t="s">
        <v>191</v>
      </c>
      <c r="BX278" s="244"/>
      <c r="BY278" s="245" t="s">
        <v>191</v>
      </c>
      <c r="BZ278" s="244"/>
      <c r="CA278" s="245" t="s">
        <v>191</v>
      </c>
      <c r="CB278" s="244"/>
      <c r="CC278" s="245" t="s">
        <v>191</v>
      </c>
      <c r="CD278" s="244"/>
      <c r="CE278" s="245" t="s">
        <v>191</v>
      </c>
      <c r="CF278" s="244"/>
      <c r="CG278" s="245" t="s">
        <v>191</v>
      </c>
      <c r="CH278" s="244"/>
      <c r="CI278" s="245" t="s">
        <v>191</v>
      </c>
      <c r="CJ278" s="244"/>
      <c r="CK278" s="245" t="s">
        <v>191</v>
      </c>
      <c r="CL278" s="244"/>
      <c r="CM278" s="245" t="s">
        <v>191</v>
      </c>
      <c r="CN278" s="244"/>
      <c r="CO278" s="245" t="s">
        <v>191</v>
      </c>
      <c r="CP278" s="244"/>
      <c r="CQ278" s="245" t="s">
        <v>191</v>
      </c>
      <c r="CR278" s="244"/>
      <c r="CS278" s="245" t="s">
        <v>191</v>
      </c>
      <c r="CT278" s="244"/>
      <c r="CU278" s="245" t="s">
        <v>191</v>
      </c>
      <c r="CV278" s="244"/>
      <c r="CW278" s="245" t="s">
        <v>191</v>
      </c>
      <c r="CX278" s="244"/>
      <c r="CY278" s="245" t="s">
        <v>191</v>
      </c>
      <c r="CZ278" s="244"/>
      <c r="DA278" s="245" t="s">
        <v>191</v>
      </c>
      <c r="DB278" s="244"/>
      <c r="DC278" s="245" t="s">
        <v>191</v>
      </c>
      <c r="DD278" s="244"/>
      <c r="DE278" s="245" t="s">
        <v>191</v>
      </c>
      <c r="DF278" s="244"/>
      <c r="DG278" s="245" t="s">
        <v>191</v>
      </c>
      <c r="DH278" s="244"/>
      <c r="DI278" s="245" t="s">
        <v>191</v>
      </c>
      <c r="DJ278" s="244"/>
      <c r="DK278" s="245" t="s">
        <v>191</v>
      </c>
      <c r="DL278" s="244"/>
      <c r="DM278" s="245" t="s">
        <v>191</v>
      </c>
      <c r="DN278" s="244"/>
      <c r="DO278" s="245" t="s">
        <v>191</v>
      </c>
      <c r="DP278" s="244"/>
      <c r="DQ278" s="245" t="s">
        <v>191</v>
      </c>
      <c r="DR278" s="244"/>
      <c r="DS278" s="245" t="s">
        <v>191</v>
      </c>
      <c r="DT278" s="244"/>
      <c r="DU278" s="245" t="s">
        <v>191</v>
      </c>
      <c r="DV278" s="244"/>
      <c r="DW278" s="245" t="s">
        <v>191</v>
      </c>
      <c r="DX278" s="244"/>
      <c r="DY278" s="245" t="s">
        <v>191</v>
      </c>
      <c r="DZ278" s="244"/>
      <c r="EA278" s="245" t="s">
        <v>191</v>
      </c>
      <c r="EB278" s="244"/>
      <c r="EC278" s="245" t="s">
        <v>191</v>
      </c>
      <c r="ED278" s="244"/>
      <c r="EE278" s="245" t="s">
        <v>191</v>
      </c>
      <c r="EF278" s="244"/>
      <c r="EG278" s="245" t="s">
        <v>191</v>
      </c>
      <c r="EH278" s="244"/>
      <c r="EI278" s="245" t="s">
        <v>191</v>
      </c>
      <c r="EJ278" s="244"/>
      <c r="EK278" s="245" t="s">
        <v>191</v>
      </c>
      <c r="EL278" s="244"/>
      <c r="EM278" s="245" t="s">
        <v>191</v>
      </c>
      <c r="EN278" s="244"/>
      <c r="EO278" s="245" t="s">
        <v>191</v>
      </c>
      <c r="EP278" s="244"/>
      <c r="EQ278" s="245" t="s">
        <v>191</v>
      </c>
      <c r="ER278" s="244"/>
      <c r="ES278" s="245" t="s">
        <v>191</v>
      </c>
      <c r="ET278" s="244"/>
      <c r="EU278" s="245" t="s">
        <v>191</v>
      </c>
      <c r="EV278" s="244"/>
      <c r="EW278" s="245" t="s">
        <v>191</v>
      </c>
      <c r="EX278" s="244"/>
      <c r="EY278" s="245" t="s">
        <v>191</v>
      </c>
      <c r="EZ278" s="244"/>
      <c r="FA278" s="245" t="s">
        <v>191</v>
      </c>
      <c r="FB278" s="244"/>
      <c r="FC278" s="245" t="s">
        <v>191</v>
      </c>
      <c r="FD278" s="244"/>
      <c r="FE278" s="245" t="s">
        <v>191</v>
      </c>
      <c r="FF278" s="244"/>
      <c r="FG278" s="245" t="s">
        <v>191</v>
      </c>
      <c r="FH278" s="244"/>
      <c r="FI278" s="245" t="s">
        <v>191</v>
      </c>
      <c r="FJ278" s="244"/>
      <c r="FK278" s="245" t="s">
        <v>191</v>
      </c>
      <c r="FL278" s="244"/>
      <c r="FM278" s="245" t="s">
        <v>191</v>
      </c>
      <c r="FN278" s="244"/>
      <c r="FO278" s="245" t="s">
        <v>191</v>
      </c>
      <c r="FP278" s="244"/>
      <c r="FQ278" s="245" t="s">
        <v>191</v>
      </c>
      <c r="FR278" s="244"/>
      <c r="FS278" s="245" t="s">
        <v>191</v>
      </c>
      <c r="FT278" s="244"/>
      <c r="FU278" s="245" t="s">
        <v>191</v>
      </c>
      <c r="FV278" s="244"/>
      <c r="FW278" s="245" t="s">
        <v>191</v>
      </c>
      <c r="FX278" s="244"/>
      <c r="FY278" s="245" t="s">
        <v>191</v>
      </c>
      <c r="FZ278" s="244"/>
      <c r="GA278" s="245" t="s">
        <v>191</v>
      </c>
      <c r="GB278" s="244"/>
      <c r="GC278" s="245" t="s">
        <v>191</v>
      </c>
      <c r="GD278" s="244"/>
      <c r="GE278" s="245" t="s">
        <v>191</v>
      </c>
      <c r="GF278" s="244"/>
      <c r="GG278" s="245" t="s">
        <v>191</v>
      </c>
      <c r="GH278" s="244"/>
      <c r="GI278" s="245" t="s">
        <v>191</v>
      </c>
      <c r="GJ278" s="244"/>
      <c r="GK278" s="245" t="s">
        <v>191</v>
      </c>
      <c r="GL278" s="244"/>
      <c r="GM278" s="245" t="s">
        <v>191</v>
      </c>
      <c r="GN278" s="244"/>
      <c r="GO278" s="245" t="s">
        <v>191</v>
      </c>
      <c r="GP278" s="244"/>
      <c r="GQ278" s="245" t="s">
        <v>191</v>
      </c>
      <c r="GR278" s="244"/>
      <c r="GS278" s="245" t="s">
        <v>191</v>
      </c>
      <c r="GT278" s="244"/>
      <c r="GU278" s="245" t="s">
        <v>191</v>
      </c>
      <c r="GV278" s="244"/>
      <c r="GW278" s="245" t="s">
        <v>191</v>
      </c>
      <c r="GX278" s="244"/>
      <c r="GY278" s="245" t="s">
        <v>191</v>
      </c>
      <c r="GZ278" s="244"/>
      <c r="HA278" s="245" t="s">
        <v>191</v>
      </c>
      <c r="HB278" s="244"/>
      <c r="HC278" s="245" t="s">
        <v>191</v>
      </c>
      <c r="HD278" s="244"/>
      <c r="HE278" s="245" t="s">
        <v>191</v>
      </c>
      <c r="HF278" s="244"/>
      <c r="HG278" s="245" t="s">
        <v>191</v>
      </c>
      <c r="HH278" s="244"/>
      <c r="HI278" s="245" t="s">
        <v>191</v>
      </c>
      <c r="HJ278" s="244"/>
      <c r="HK278" s="245" t="s">
        <v>191</v>
      </c>
      <c r="HL278" s="244"/>
      <c r="HM278" s="245" t="s">
        <v>191</v>
      </c>
      <c r="HN278" s="244"/>
      <c r="HO278" s="245" t="s">
        <v>191</v>
      </c>
      <c r="HP278" s="244"/>
      <c r="HQ278" s="245" t="s">
        <v>191</v>
      </c>
      <c r="HR278" s="244"/>
      <c r="HS278" s="245" t="s">
        <v>191</v>
      </c>
      <c r="HT278" s="244"/>
      <c r="HU278" s="245" t="s">
        <v>191</v>
      </c>
      <c r="HV278" s="244"/>
      <c r="HW278" s="245" t="s">
        <v>191</v>
      </c>
      <c r="HX278" s="244"/>
      <c r="HY278" s="245" t="s">
        <v>191</v>
      </c>
      <c r="HZ278" s="244"/>
      <c r="IA278" s="245" t="s">
        <v>191</v>
      </c>
      <c r="IB278" s="244"/>
      <c r="IC278" s="245" t="s">
        <v>191</v>
      </c>
      <c r="ID278" s="244"/>
      <c r="IE278" s="245" t="s">
        <v>191</v>
      </c>
      <c r="IF278" s="244"/>
      <c r="IG278" s="245" t="s">
        <v>191</v>
      </c>
      <c r="IH278" s="244"/>
      <c r="II278" s="245" t="s">
        <v>191</v>
      </c>
    </row>
    <row r="279" spans="1:243" ht="15.75" customHeight="1" x14ac:dyDescent="0.2">
      <c r="A279" s="633" t="s">
        <v>189</v>
      </c>
      <c r="B279" s="640" t="s">
        <v>13</v>
      </c>
      <c r="C279" s="642">
        <v>44783</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v>0</v>
      </c>
      <c r="W279" s="239"/>
      <c r="X279" s="238">
        <v>0</v>
      </c>
      <c r="Y279" s="239"/>
      <c r="Z279" s="238">
        <v>0</v>
      </c>
      <c r="AA279" s="239"/>
      <c r="AB279" s="238">
        <v>0</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v>0</v>
      </c>
      <c r="AW279" s="239"/>
      <c r="AX279" s="238">
        <v>0</v>
      </c>
      <c r="AY279" s="239"/>
      <c r="AZ279" s="238">
        <v>0</v>
      </c>
      <c r="BA279" s="239"/>
      <c r="BB279" s="238">
        <v>0</v>
      </c>
      <c r="BC279" s="239"/>
      <c r="BD279" s="238">
        <v>0</v>
      </c>
      <c r="BE279" s="239"/>
      <c r="BF279" s="238">
        <v>0</v>
      </c>
      <c r="BG279" s="239"/>
      <c r="BH279" s="238">
        <v>0</v>
      </c>
      <c r="BI279" s="239"/>
      <c r="BJ279" s="238">
        <v>0</v>
      </c>
      <c r="BK279" s="239"/>
      <c r="BL279" s="238">
        <v>0</v>
      </c>
      <c r="BM279" s="239"/>
      <c r="BN279" s="238">
        <v>0</v>
      </c>
      <c r="BO279" s="239"/>
      <c r="BP279" s="238">
        <v>0</v>
      </c>
      <c r="BQ279" s="239"/>
      <c r="BR279" s="238">
        <v>0</v>
      </c>
      <c r="BS279" s="239"/>
      <c r="BT279" s="238">
        <v>0</v>
      </c>
      <c r="BU279" s="239"/>
      <c r="BV279" s="238">
        <v>0</v>
      </c>
      <c r="BW279" s="239"/>
      <c r="BX279" s="238">
        <v>0</v>
      </c>
      <c r="BY279" s="239"/>
      <c r="BZ279" s="238">
        <v>0</v>
      </c>
      <c r="CA279" s="239"/>
      <c r="CB279" s="238">
        <v>0</v>
      </c>
      <c r="CC279" s="239"/>
      <c r="CD279" s="238">
        <v>0</v>
      </c>
      <c r="CE279" s="239"/>
      <c r="CF279" s="238">
        <v>0</v>
      </c>
      <c r="CG279" s="239"/>
      <c r="CH279" s="238">
        <v>0</v>
      </c>
      <c r="CI279" s="239"/>
      <c r="CJ279" s="238">
        <v>0</v>
      </c>
      <c r="CK279" s="239"/>
      <c r="CL279" s="238">
        <v>0</v>
      </c>
      <c r="CM279" s="239"/>
      <c r="CN279" s="238">
        <v>0</v>
      </c>
      <c r="CO279" s="239"/>
      <c r="CP279" s="238">
        <v>0</v>
      </c>
      <c r="CQ279" s="239"/>
      <c r="CR279" s="238">
        <v>0</v>
      </c>
      <c r="CS279" s="239"/>
      <c r="CT279" s="238">
        <v>0</v>
      </c>
      <c r="CU279" s="239"/>
      <c r="CV279" s="238">
        <v>0</v>
      </c>
      <c r="CW279" s="239"/>
      <c r="CX279" s="238">
        <v>0</v>
      </c>
      <c r="CY279" s="239"/>
      <c r="CZ279" s="238">
        <v>0</v>
      </c>
      <c r="DA279" s="239"/>
      <c r="DB279" s="238">
        <v>0</v>
      </c>
      <c r="DC279" s="239"/>
      <c r="DD279" s="238">
        <v>0</v>
      </c>
      <c r="DE279" s="239"/>
      <c r="DF279" s="238">
        <v>0</v>
      </c>
      <c r="DG279" s="239"/>
      <c r="DH279" s="238">
        <v>0</v>
      </c>
      <c r="DI279" s="239"/>
      <c r="DJ279" s="238">
        <v>0</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4"/>
      <c r="B280" s="628"/>
      <c r="C280" s="636"/>
      <c r="D280" s="8" t="s">
        <v>6</v>
      </c>
      <c r="E280" s="504"/>
      <c r="F280" s="240"/>
      <c r="G280" s="241" t="s">
        <v>191</v>
      </c>
      <c r="H280" s="240"/>
      <c r="I280" s="241" t="s">
        <v>191</v>
      </c>
      <c r="J280" s="240"/>
      <c r="K280" s="241" t="s">
        <v>191</v>
      </c>
      <c r="L280" s="240"/>
      <c r="M280" s="241" t="s">
        <v>191</v>
      </c>
      <c r="N280" s="240"/>
      <c r="O280" s="241" t="s">
        <v>191</v>
      </c>
      <c r="P280" s="240"/>
      <c r="Q280" s="241" t="s">
        <v>191</v>
      </c>
      <c r="R280" s="240"/>
      <c r="S280" s="241" t="s">
        <v>191</v>
      </c>
      <c r="T280" s="240"/>
      <c r="U280" s="241" t="s">
        <v>191</v>
      </c>
      <c r="V280" s="240"/>
      <c r="W280" s="241" t="s">
        <v>191</v>
      </c>
      <c r="X280" s="240"/>
      <c r="Y280" s="241" t="s">
        <v>191</v>
      </c>
      <c r="Z280" s="240"/>
      <c r="AA280" s="241" t="s">
        <v>191</v>
      </c>
      <c r="AB280" s="240"/>
      <c r="AC280" s="241" t="s">
        <v>191</v>
      </c>
      <c r="AD280" s="240"/>
      <c r="AE280" s="241" t="s">
        <v>191</v>
      </c>
      <c r="AF280" s="240"/>
      <c r="AG280" s="241" t="s">
        <v>191</v>
      </c>
      <c r="AH280" s="240"/>
      <c r="AI280" s="241" t="s">
        <v>191</v>
      </c>
      <c r="AJ280" s="240"/>
      <c r="AK280" s="241" t="s">
        <v>191</v>
      </c>
      <c r="AL280" s="240"/>
      <c r="AM280" s="241" t="s">
        <v>191</v>
      </c>
      <c r="AN280" s="240"/>
      <c r="AO280" s="241" t="s">
        <v>191</v>
      </c>
      <c r="AP280" s="240"/>
      <c r="AQ280" s="241" t="s">
        <v>191</v>
      </c>
      <c r="AR280" s="240"/>
      <c r="AS280" s="241" t="s">
        <v>191</v>
      </c>
      <c r="AT280" s="240"/>
      <c r="AU280" s="241" t="s">
        <v>191</v>
      </c>
      <c r="AV280" s="240"/>
      <c r="AW280" s="241" t="s">
        <v>191</v>
      </c>
      <c r="AX280" s="240"/>
      <c r="AY280" s="241" t="s">
        <v>191</v>
      </c>
      <c r="AZ280" s="240"/>
      <c r="BA280" s="241" t="s">
        <v>191</v>
      </c>
      <c r="BB280" s="240"/>
      <c r="BC280" s="241" t="s">
        <v>191</v>
      </c>
      <c r="BD280" s="240"/>
      <c r="BE280" s="241" t="s">
        <v>191</v>
      </c>
      <c r="BF280" s="240"/>
      <c r="BG280" s="241" t="s">
        <v>191</v>
      </c>
      <c r="BH280" s="240"/>
      <c r="BI280" s="241" t="s">
        <v>191</v>
      </c>
      <c r="BJ280" s="240"/>
      <c r="BK280" s="241" t="s">
        <v>191</v>
      </c>
      <c r="BL280" s="240"/>
      <c r="BM280" s="241" t="s">
        <v>191</v>
      </c>
      <c r="BN280" s="240"/>
      <c r="BO280" s="241" t="s">
        <v>191</v>
      </c>
      <c r="BP280" s="240"/>
      <c r="BQ280" s="241" t="s">
        <v>191</v>
      </c>
      <c r="BR280" s="240"/>
      <c r="BS280" s="241" t="s">
        <v>191</v>
      </c>
      <c r="BT280" s="240"/>
      <c r="BU280" s="241" t="s">
        <v>191</v>
      </c>
      <c r="BV280" s="240"/>
      <c r="BW280" s="241" t="s">
        <v>191</v>
      </c>
      <c r="BX280" s="240"/>
      <c r="BY280" s="241" t="s">
        <v>191</v>
      </c>
      <c r="BZ280" s="240"/>
      <c r="CA280" s="241" t="s">
        <v>191</v>
      </c>
      <c r="CB280" s="240"/>
      <c r="CC280" s="241" t="s">
        <v>191</v>
      </c>
      <c r="CD280" s="240"/>
      <c r="CE280" s="241" t="s">
        <v>191</v>
      </c>
      <c r="CF280" s="240"/>
      <c r="CG280" s="241" t="s">
        <v>191</v>
      </c>
      <c r="CH280" s="240"/>
      <c r="CI280" s="241" t="s">
        <v>191</v>
      </c>
      <c r="CJ280" s="240"/>
      <c r="CK280" s="241" t="s">
        <v>191</v>
      </c>
      <c r="CL280" s="240"/>
      <c r="CM280" s="241" t="s">
        <v>191</v>
      </c>
      <c r="CN280" s="240"/>
      <c r="CO280" s="241" t="s">
        <v>191</v>
      </c>
      <c r="CP280" s="240"/>
      <c r="CQ280" s="241" t="s">
        <v>191</v>
      </c>
      <c r="CR280" s="240"/>
      <c r="CS280" s="241" t="s">
        <v>191</v>
      </c>
      <c r="CT280" s="240"/>
      <c r="CU280" s="241" t="s">
        <v>191</v>
      </c>
      <c r="CV280" s="240"/>
      <c r="CW280" s="241" t="s">
        <v>191</v>
      </c>
      <c r="CX280" s="240"/>
      <c r="CY280" s="241" t="s">
        <v>191</v>
      </c>
      <c r="CZ280" s="240"/>
      <c r="DA280" s="241" t="s">
        <v>191</v>
      </c>
      <c r="DB280" s="240"/>
      <c r="DC280" s="241" t="s">
        <v>191</v>
      </c>
      <c r="DD280" s="240"/>
      <c r="DE280" s="241" t="s">
        <v>191</v>
      </c>
      <c r="DF280" s="240"/>
      <c r="DG280" s="241" t="s">
        <v>191</v>
      </c>
      <c r="DH280" s="240"/>
      <c r="DI280" s="241" t="s">
        <v>191</v>
      </c>
      <c r="DJ280" s="240"/>
      <c r="DK280" s="241" t="s">
        <v>191</v>
      </c>
      <c r="DL280" s="240"/>
      <c r="DM280" s="241" t="s">
        <v>191</v>
      </c>
      <c r="DN280" s="240"/>
      <c r="DO280" s="241" t="s">
        <v>191</v>
      </c>
      <c r="DP280" s="240"/>
      <c r="DQ280" s="241" t="s">
        <v>191</v>
      </c>
      <c r="DR280" s="240"/>
      <c r="DS280" s="241" t="s">
        <v>191</v>
      </c>
      <c r="DT280" s="240"/>
      <c r="DU280" s="241" t="s">
        <v>191</v>
      </c>
      <c r="DV280" s="240"/>
      <c r="DW280" s="241" t="s">
        <v>191</v>
      </c>
      <c r="DX280" s="240"/>
      <c r="DY280" s="241" t="s">
        <v>191</v>
      </c>
      <c r="DZ280" s="240"/>
      <c r="EA280" s="241" t="s">
        <v>191</v>
      </c>
      <c r="EB280" s="240"/>
      <c r="EC280" s="241" t="s">
        <v>191</v>
      </c>
      <c r="ED280" s="240"/>
      <c r="EE280" s="241" t="s">
        <v>191</v>
      </c>
      <c r="EF280" s="240"/>
      <c r="EG280" s="241" t="s">
        <v>191</v>
      </c>
      <c r="EH280" s="240"/>
      <c r="EI280" s="241" t="s">
        <v>191</v>
      </c>
      <c r="EJ280" s="240"/>
      <c r="EK280" s="241" t="s">
        <v>191</v>
      </c>
      <c r="EL280" s="240"/>
      <c r="EM280" s="241" t="s">
        <v>191</v>
      </c>
      <c r="EN280" s="240"/>
      <c r="EO280" s="241" t="s">
        <v>191</v>
      </c>
      <c r="EP280" s="240"/>
      <c r="EQ280" s="241" t="s">
        <v>191</v>
      </c>
      <c r="ER280" s="240"/>
      <c r="ES280" s="241" t="s">
        <v>191</v>
      </c>
      <c r="ET280" s="240"/>
      <c r="EU280" s="241" t="s">
        <v>191</v>
      </c>
      <c r="EV280" s="240"/>
      <c r="EW280" s="241" t="s">
        <v>191</v>
      </c>
      <c r="EX280" s="240"/>
      <c r="EY280" s="241" t="s">
        <v>191</v>
      </c>
      <c r="EZ280" s="240"/>
      <c r="FA280" s="241" t="s">
        <v>191</v>
      </c>
      <c r="FB280" s="240"/>
      <c r="FC280" s="241" t="s">
        <v>191</v>
      </c>
      <c r="FD280" s="240"/>
      <c r="FE280" s="241" t="s">
        <v>191</v>
      </c>
      <c r="FF280" s="240"/>
      <c r="FG280" s="241" t="s">
        <v>191</v>
      </c>
      <c r="FH280" s="240"/>
      <c r="FI280" s="241" t="s">
        <v>191</v>
      </c>
      <c r="FJ280" s="240"/>
      <c r="FK280" s="241" t="s">
        <v>191</v>
      </c>
      <c r="FL280" s="240"/>
      <c r="FM280" s="241" t="s">
        <v>191</v>
      </c>
      <c r="FN280" s="240"/>
      <c r="FO280" s="241" t="s">
        <v>191</v>
      </c>
      <c r="FP280" s="240"/>
      <c r="FQ280" s="241" t="s">
        <v>191</v>
      </c>
      <c r="FR280" s="240"/>
      <c r="FS280" s="241" t="s">
        <v>191</v>
      </c>
      <c r="FT280" s="240"/>
      <c r="FU280" s="241" t="s">
        <v>191</v>
      </c>
      <c r="FV280" s="240"/>
      <c r="FW280" s="241" t="s">
        <v>191</v>
      </c>
      <c r="FX280" s="240"/>
      <c r="FY280" s="241" t="s">
        <v>191</v>
      </c>
      <c r="FZ280" s="240"/>
      <c r="GA280" s="241" t="s">
        <v>191</v>
      </c>
      <c r="GB280" s="240"/>
      <c r="GC280" s="241" t="s">
        <v>191</v>
      </c>
      <c r="GD280" s="240"/>
      <c r="GE280" s="241" t="s">
        <v>191</v>
      </c>
      <c r="GF280" s="240"/>
      <c r="GG280" s="241" t="s">
        <v>191</v>
      </c>
      <c r="GH280" s="240"/>
      <c r="GI280" s="241" t="s">
        <v>191</v>
      </c>
      <c r="GJ280" s="240"/>
      <c r="GK280" s="241" t="s">
        <v>191</v>
      </c>
      <c r="GL280" s="240"/>
      <c r="GM280" s="241" t="s">
        <v>191</v>
      </c>
      <c r="GN280" s="240"/>
      <c r="GO280" s="241" t="s">
        <v>191</v>
      </c>
      <c r="GP280" s="240"/>
      <c r="GQ280" s="241" t="s">
        <v>191</v>
      </c>
      <c r="GR280" s="240"/>
      <c r="GS280" s="241" t="s">
        <v>191</v>
      </c>
      <c r="GT280" s="240"/>
      <c r="GU280" s="241" t="s">
        <v>191</v>
      </c>
      <c r="GV280" s="240"/>
      <c r="GW280" s="241" t="s">
        <v>191</v>
      </c>
      <c r="GX280" s="240"/>
      <c r="GY280" s="241" t="s">
        <v>191</v>
      </c>
      <c r="GZ280" s="240"/>
      <c r="HA280" s="241" t="s">
        <v>191</v>
      </c>
      <c r="HB280" s="240"/>
      <c r="HC280" s="241" t="s">
        <v>191</v>
      </c>
      <c r="HD280" s="240"/>
      <c r="HE280" s="241" t="s">
        <v>191</v>
      </c>
      <c r="HF280" s="240"/>
      <c r="HG280" s="241" t="s">
        <v>191</v>
      </c>
      <c r="HH280" s="240"/>
      <c r="HI280" s="241" t="s">
        <v>191</v>
      </c>
      <c r="HJ280" s="240"/>
      <c r="HK280" s="241" t="s">
        <v>191</v>
      </c>
      <c r="HL280" s="240"/>
      <c r="HM280" s="241" t="s">
        <v>191</v>
      </c>
      <c r="HN280" s="240"/>
      <c r="HO280" s="241" t="s">
        <v>191</v>
      </c>
      <c r="HP280" s="240"/>
      <c r="HQ280" s="241" t="s">
        <v>191</v>
      </c>
      <c r="HR280" s="240"/>
      <c r="HS280" s="241" t="s">
        <v>191</v>
      </c>
      <c r="HT280" s="240"/>
      <c r="HU280" s="241" t="s">
        <v>191</v>
      </c>
      <c r="HV280" s="240"/>
      <c r="HW280" s="241" t="s">
        <v>191</v>
      </c>
      <c r="HX280" s="240"/>
      <c r="HY280" s="241" t="s">
        <v>191</v>
      </c>
      <c r="HZ280" s="240"/>
      <c r="IA280" s="241" t="s">
        <v>191</v>
      </c>
      <c r="IB280" s="240"/>
      <c r="IC280" s="241" t="s">
        <v>191</v>
      </c>
      <c r="ID280" s="240"/>
      <c r="IE280" s="241" t="s">
        <v>191</v>
      </c>
      <c r="IF280" s="240"/>
      <c r="IG280" s="241" t="s">
        <v>191</v>
      </c>
      <c r="IH280" s="240"/>
      <c r="II280" s="241" t="s">
        <v>191</v>
      </c>
    </row>
    <row r="281" spans="1:243" ht="15.75" customHeight="1" x14ac:dyDescent="0.2">
      <c r="A281" s="634"/>
      <c r="B281" s="628"/>
      <c r="C281" s="636"/>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v>0</v>
      </c>
      <c r="W281" s="243"/>
      <c r="X281" s="242">
        <v>0</v>
      </c>
      <c r="Y281" s="243"/>
      <c r="Z281" s="242">
        <v>0</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v>0</v>
      </c>
      <c r="AW281" s="243"/>
      <c r="AX281" s="242">
        <v>0</v>
      </c>
      <c r="AY281" s="243"/>
      <c r="AZ281" s="242">
        <v>0</v>
      </c>
      <c r="BA281" s="243"/>
      <c r="BB281" s="242">
        <v>0</v>
      </c>
      <c r="BC281" s="243"/>
      <c r="BD281" s="242">
        <v>0</v>
      </c>
      <c r="BE281" s="243"/>
      <c r="BF281" s="242">
        <v>0</v>
      </c>
      <c r="BG281" s="243"/>
      <c r="BH281" s="242">
        <v>0</v>
      </c>
      <c r="BI281" s="243"/>
      <c r="BJ281" s="242">
        <v>0</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v>0</v>
      </c>
      <c r="CC281" s="243"/>
      <c r="CD281" s="242">
        <v>0</v>
      </c>
      <c r="CE281" s="243"/>
      <c r="CF281" s="242">
        <v>0</v>
      </c>
      <c r="CG281" s="243"/>
      <c r="CH281" s="242">
        <v>0</v>
      </c>
      <c r="CI281" s="243"/>
      <c r="CJ281" s="242">
        <v>0</v>
      </c>
      <c r="CK281" s="243"/>
      <c r="CL281" s="242">
        <v>0</v>
      </c>
      <c r="CM281" s="243"/>
      <c r="CN281" s="242">
        <v>0</v>
      </c>
      <c r="CO281" s="243"/>
      <c r="CP281" s="242">
        <v>0</v>
      </c>
      <c r="CQ281" s="243"/>
      <c r="CR281" s="242">
        <v>0</v>
      </c>
      <c r="CS281" s="243"/>
      <c r="CT281" s="242">
        <v>0</v>
      </c>
      <c r="CU281" s="243"/>
      <c r="CV281" s="242">
        <v>0</v>
      </c>
      <c r="CW281" s="243"/>
      <c r="CX281" s="242">
        <v>0</v>
      </c>
      <c r="CY281" s="243"/>
      <c r="CZ281" s="242">
        <v>0</v>
      </c>
      <c r="DA281" s="243"/>
      <c r="DB281" s="242">
        <v>0</v>
      </c>
      <c r="DC281" s="243"/>
      <c r="DD281" s="242">
        <v>0</v>
      </c>
      <c r="DE281" s="243"/>
      <c r="DF281" s="242">
        <v>0</v>
      </c>
      <c r="DG281" s="243"/>
      <c r="DH281" s="242">
        <v>0</v>
      </c>
      <c r="DI281" s="243"/>
      <c r="DJ281" s="242">
        <v>0</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4"/>
      <c r="B282" s="628"/>
      <c r="C282" s="636"/>
      <c r="D282" s="9">
        <v>0</v>
      </c>
      <c r="E282" s="506"/>
      <c r="F282" s="244"/>
      <c r="G282" s="245" t="s">
        <v>191</v>
      </c>
      <c r="H282" s="244"/>
      <c r="I282" s="245" t="s">
        <v>191</v>
      </c>
      <c r="J282" s="244"/>
      <c r="K282" s="245" t="s">
        <v>191</v>
      </c>
      <c r="L282" s="244"/>
      <c r="M282" s="245" t="s">
        <v>191</v>
      </c>
      <c r="N282" s="244"/>
      <c r="O282" s="245" t="s">
        <v>191</v>
      </c>
      <c r="P282" s="244"/>
      <c r="Q282" s="245" t="s">
        <v>191</v>
      </c>
      <c r="R282" s="244"/>
      <c r="S282" s="245" t="s">
        <v>191</v>
      </c>
      <c r="T282" s="244"/>
      <c r="U282" s="245" t="s">
        <v>191</v>
      </c>
      <c r="V282" s="244"/>
      <c r="W282" s="245" t="s">
        <v>191</v>
      </c>
      <c r="X282" s="244"/>
      <c r="Y282" s="245" t="s">
        <v>191</v>
      </c>
      <c r="Z282" s="244"/>
      <c r="AA282" s="245" t="s">
        <v>191</v>
      </c>
      <c r="AB282" s="244"/>
      <c r="AC282" s="245" t="s">
        <v>191</v>
      </c>
      <c r="AD282" s="244"/>
      <c r="AE282" s="245" t="s">
        <v>191</v>
      </c>
      <c r="AF282" s="244"/>
      <c r="AG282" s="245" t="s">
        <v>191</v>
      </c>
      <c r="AH282" s="244"/>
      <c r="AI282" s="245" t="s">
        <v>191</v>
      </c>
      <c r="AJ282" s="244"/>
      <c r="AK282" s="245" t="s">
        <v>191</v>
      </c>
      <c r="AL282" s="244"/>
      <c r="AM282" s="245" t="s">
        <v>191</v>
      </c>
      <c r="AN282" s="244"/>
      <c r="AO282" s="245" t="s">
        <v>191</v>
      </c>
      <c r="AP282" s="244"/>
      <c r="AQ282" s="245" t="s">
        <v>191</v>
      </c>
      <c r="AR282" s="244"/>
      <c r="AS282" s="245" t="s">
        <v>191</v>
      </c>
      <c r="AT282" s="244"/>
      <c r="AU282" s="245" t="s">
        <v>191</v>
      </c>
      <c r="AV282" s="244"/>
      <c r="AW282" s="245" t="s">
        <v>191</v>
      </c>
      <c r="AX282" s="244"/>
      <c r="AY282" s="245" t="s">
        <v>191</v>
      </c>
      <c r="AZ282" s="244"/>
      <c r="BA282" s="245" t="s">
        <v>191</v>
      </c>
      <c r="BB282" s="244"/>
      <c r="BC282" s="245" t="s">
        <v>191</v>
      </c>
      <c r="BD282" s="244"/>
      <c r="BE282" s="245" t="s">
        <v>191</v>
      </c>
      <c r="BF282" s="244"/>
      <c r="BG282" s="245" t="s">
        <v>191</v>
      </c>
      <c r="BH282" s="244"/>
      <c r="BI282" s="245" t="s">
        <v>191</v>
      </c>
      <c r="BJ282" s="244"/>
      <c r="BK282" s="245" t="s">
        <v>191</v>
      </c>
      <c r="BL282" s="244"/>
      <c r="BM282" s="245" t="s">
        <v>191</v>
      </c>
      <c r="BN282" s="244"/>
      <c r="BO282" s="245" t="s">
        <v>191</v>
      </c>
      <c r="BP282" s="244"/>
      <c r="BQ282" s="245" t="s">
        <v>191</v>
      </c>
      <c r="BR282" s="244"/>
      <c r="BS282" s="245" t="s">
        <v>191</v>
      </c>
      <c r="BT282" s="244"/>
      <c r="BU282" s="245" t="s">
        <v>191</v>
      </c>
      <c r="BV282" s="244"/>
      <c r="BW282" s="245" t="s">
        <v>191</v>
      </c>
      <c r="BX282" s="244"/>
      <c r="BY282" s="245" t="s">
        <v>191</v>
      </c>
      <c r="BZ282" s="244"/>
      <c r="CA282" s="245" t="s">
        <v>191</v>
      </c>
      <c r="CB282" s="244"/>
      <c r="CC282" s="245" t="s">
        <v>191</v>
      </c>
      <c r="CD282" s="244"/>
      <c r="CE282" s="245" t="s">
        <v>191</v>
      </c>
      <c r="CF282" s="244"/>
      <c r="CG282" s="245" t="s">
        <v>191</v>
      </c>
      <c r="CH282" s="244"/>
      <c r="CI282" s="245" t="s">
        <v>191</v>
      </c>
      <c r="CJ282" s="244"/>
      <c r="CK282" s="245" t="s">
        <v>191</v>
      </c>
      <c r="CL282" s="244"/>
      <c r="CM282" s="245" t="s">
        <v>191</v>
      </c>
      <c r="CN282" s="244"/>
      <c r="CO282" s="245" t="s">
        <v>191</v>
      </c>
      <c r="CP282" s="244"/>
      <c r="CQ282" s="245" t="s">
        <v>191</v>
      </c>
      <c r="CR282" s="244"/>
      <c r="CS282" s="245" t="s">
        <v>191</v>
      </c>
      <c r="CT282" s="244"/>
      <c r="CU282" s="245" t="s">
        <v>191</v>
      </c>
      <c r="CV282" s="244"/>
      <c r="CW282" s="245" t="s">
        <v>191</v>
      </c>
      <c r="CX282" s="244"/>
      <c r="CY282" s="245" t="s">
        <v>191</v>
      </c>
      <c r="CZ282" s="244"/>
      <c r="DA282" s="245" t="s">
        <v>191</v>
      </c>
      <c r="DB282" s="244"/>
      <c r="DC282" s="245" t="s">
        <v>191</v>
      </c>
      <c r="DD282" s="244"/>
      <c r="DE282" s="245" t="s">
        <v>191</v>
      </c>
      <c r="DF282" s="244"/>
      <c r="DG282" s="245" t="s">
        <v>191</v>
      </c>
      <c r="DH282" s="244"/>
      <c r="DI282" s="245" t="s">
        <v>191</v>
      </c>
      <c r="DJ282" s="244"/>
      <c r="DK282" s="245" t="s">
        <v>191</v>
      </c>
      <c r="DL282" s="244"/>
      <c r="DM282" s="245" t="s">
        <v>191</v>
      </c>
      <c r="DN282" s="244"/>
      <c r="DO282" s="245" t="s">
        <v>191</v>
      </c>
      <c r="DP282" s="244"/>
      <c r="DQ282" s="245" t="s">
        <v>191</v>
      </c>
      <c r="DR282" s="244"/>
      <c r="DS282" s="245" t="s">
        <v>191</v>
      </c>
      <c r="DT282" s="244"/>
      <c r="DU282" s="245" t="s">
        <v>191</v>
      </c>
      <c r="DV282" s="244"/>
      <c r="DW282" s="245" t="s">
        <v>191</v>
      </c>
      <c r="DX282" s="244"/>
      <c r="DY282" s="245" t="s">
        <v>191</v>
      </c>
      <c r="DZ282" s="244"/>
      <c r="EA282" s="245" t="s">
        <v>191</v>
      </c>
      <c r="EB282" s="244"/>
      <c r="EC282" s="245" t="s">
        <v>191</v>
      </c>
      <c r="ED282" s="244"/>
      <c r="EE282" s="245" t="s">
        <v>191</v>
      </c>
      <c r="EF282" s="244"/>
      <c r="EG282" s="245" t="s">
        <v>191</v>
      </c>
      <c r="EH282" s="244"/>
      <c r="EI282" s="245" t="s">
        <v>191</v>
      </c>
      <c r="EJ282" s="244"/>
      <c r="EK282" s="245" t="s">
        <v>191</v>
      </c>
      <c r="EL282" s="244"/>
      <c r="EM282" s="245" t="s">
        <v>191</v>
      </c>
      <c r="EN282" s="244"/>
      <c r="EO282" s="245" t="s">
        <v>191</v>
      </c>
      <c r="EP282" s="244"/>
      <c r="EQ282" s="245" t="s">
        <v>191</v>
      </c>
      <c r="ER282" s="244"/>
      <c r="ES282" s="245" t="s">
        <v>191</v>
      </c>
      <c r="ET282" s="244"/>
      <c r="EU282" s="245" t="s">
        <v>191</v>
      </c>
      <c r="EV282" s="244"/>
      <c r="EW282" s="245" t="s">
        <v>191</v>
      </c>
      <c r="EX282" s="244"/>
      <c r="EY282" s="245" t="s">
        <v>191</v>
      </c>
      <c r="EZ282" s="244"/>
      <c r="FA282" s="245" t="s">
        <v>191</v>
      </c>
      <c r="FB282" s="244"/>
      <c r="FC282" s="245" t="s">
        <v>191</v>
      </c>
      <c r="FD282" s="244"/>
      <c r="FE282" s="245" t="s">
        <v>191</v>
      </c>
      <c r="FF282" s="244"/>
      <c r="FG282" s="245" t="s">
        <v>191</v>
      </c>
      <c r="FH282" s="244"/>
      <c r="FI282" s="245" t="s">
        <v>191</v>
      </c>
      <c r="FJ282" s="244"/>
      <c r="FK282" s="245" t="s">
        <v>191</v>
      </c>
      <c r="FL282" s="244"/>
      <c r="FM282" s="245" t="s">
        <v>191</v>
      </c>
      <c r="FN282" s="244"/>
      <c r="FO282" s="245" t="s">
        <v>191</v>
      </c>
      <c r="FP282" s="244"/>
      <c r="FQ282" s="245" t="s">
        <v>191</v>
      </c>
      <c r="FR282" s="244"/>
      <c r="FS282" s="245" t="s">
        <v>191</v>
      </c>
      <c r="FT282" s="244"/>
      <c r="FU282" s="245" t="s">
        <v>191</v>
      </c>
      <c r="FV282" s="244"/>
      <c r="FW282" s="245" t="s">
        <v>191</v>
      </c>
      <c r="FX282" s="244"/>
      <c r="FY282" s="245" t="s">
        <v>191</v>
      </c>
      <c r="FZ282" s="244"/>
      <c r="GA282" s="245" t="s">
        <v>191</v>
      </c>
      <c r="GB282" s="244"/>
      <c r="GC282" s="245" t="s">
        <v>191</v>
      </c>
      <c r="GD282" s="244"/>
      <c r="GE282" s="245" t="s">
        <v>191</v>
      </c>
      <c r="GF282" s="244"/>
      <c r="GG282" s="245" t="s">
        <v>191</v>
      </c>
      <c r="GH282" s="244"/>
      <c r="GI282" s="245" t="s">
        <v>191</v>
      </c>
      <c r="GJ282" s="244"/>
      <c r="GK282" s="245" t="s">
        <v>191</v>
      </c>
      <c r="GL282" s="244"/>
      <c r="GM282" s="245" t="s">
        <v>191</v>
      </c>
      <c r="GN282" s="244"/>
      <c r="GO282" s="245" t="s">
        <v>191</v>
      </c>
      <c r="GP282" s="244"/>
      <c r="GQ282" s="245" t="s">
        <v>191</v>
      </c>
      <c r="GR282" s="244"/>
      <c r="GS282" s="245" t="s">
        <v>191</v>
      </c>
      <c r="GT282" s="244"/>
      <c r="GU282" s="245" t="s">
        <v>191</v>
      </c>
      <c r="GV282" s="244"/>
      <c r="GW282" s="245" t="s">
        <v>191</v>
      </c>
      <c r="GX282" s="244"/>
      <c r="GY282" s="245" t="s">
        <v>191</v>
      </c>
      <c r="GZ282" s="244"/>
      <c r="HA282" s="245" t="s">
        <v>191</v>
      </c>
      <c r="HB282" s="244"/>
      <c r="HC282" s="245" t="s">
        <v>191</v>
      </c>
      <c r="HD282" s="244"/>
      <c r="HE282" s="245" t="s">
        <v>191</v>
      </c>
      <c r="HF282" s="244"/>
      <c r="HG282" s="245" t="s">
        <v>191</v>
      </c>
      <c r="HH282" s="244"/>
      <c r="HI282" s="245" t="s">
        <v>191</v>
      </c>
      <c r="HJ282" s="244"/>
      <c r="HK282" s="245" t="s">
        <v>191</v>
      </c>
      <c r="HL282" s="244"/>
      <c r="HM282" s="245" t="s">
        <v>191</v>
      </c>
      <c r="HN282" s="244"/>
      <c r="HO282" s="245" t="s">
        <v>191</v>
      </c>
      <c r="HP282" s="244"/>
      <c r="HQ282" s="245" t="s">
        <v>191</v>
      </c>
      <c r="HR282" s="244"/>
      <c r="HS282" s="245" t="s">
        <v>191</v>
      </c>
      <c r="HT282" s="244"/>
      <c r="HU282" s="245" t="s">
        <v>191</v>
      </c>
      <c r="HV282" s="244"/>
      <c r="HW282" s="245" t="s">
        <v>191</v>
      </c>
      <c r="HX282" s="244"/>
      <c r="HY282" s="245" t="s">
        <v>191</v>
      </c>
      <c r="HZ282" s="244"/>
      <c r="IA282" s="245" t="s">
        <v>191</v>
      </c>
      <c r="IB282" s="244"/>
      <c r="IC282" s="245" t="s">
        <v>191</v>
      </c>
      <c r="ID282" s="244"/>
      <c r="IE282" s="245" t="s">
        <v>191</v>
      </c>
      <c r="IF282" s="244"/>
      <c r="IG282" s="245" t="s">
        <v>191</v>
      </c>
      <c r="IH282" s="244"/>
      <c r="II282" s="245" t="s">
        <v>191</v>
      </c>
    </row>
    <row r="283" spans="1:243" ht="15.75" customHeight="1" x14ac:dyDescent="0.2">
      <c r="A283" s="634"/>
      <c r="B283" s="628"/>
      <c r="C283" s="636"/>
      <c r="D283" s="10">
        <v>0</v>
      </c>
      <c r="E283" s="507" t="s">
        <v>7</v>
      </c>
      <c r="F283" s="238">
        <v>0</v>
      </c>
      <c r="G283" s="239"/>
      <c r="H283" s="238">
        <v>0</v>
      </c>
      <c r="I283" s="239"/>
      <c r="J283" s="238">
        <v>0</v>
      </c>
      <c r="K283" s="239"/>
      <c r="L283" s="238">
        <v>0</v>
      </c>
      <c r="M283" s="239"/>
      <c r="N283" s="238">
        <v>0</v>
      </c>
      <c r="O283" s="239"/>
      <c r="P283" s="238">
        <v>0</v>
      </c>
      <c r="Q283" s="239"/>
      <c r="R283" s="238">
        <v>0</v>
      </c>
      <c r="S283" s="239"/>
      <c r="T283" s="238">
        <v>0</v>
      </c>
      <c r="U283" s="239"/>
      <c r="V283" s="238">
        <v>0</v>
      </c>
      <c r="W283" s="239"/>
      <c r="X283" s="238">
        <v>0</v>
      </c>
      <c r="Y283" s="239"/>
      <c r="Z283" s="238">
        <v>0</v>
      </c>
      <c r="AA283" s="239"/>
      <c r="AB283" s="238">
        <v>0</v>
      </c>
      <c r="AC283" s="239"/>
      <c r="AD283" s="238">
        <v>0</v>
      </c>
      <c r="AE283" s="239"/>
      <c r="AF283" s="238">
        <v>0</v>
      </c>
      <c r="AG283" s="239"/>
      <c r="AH283" s="238">
        <v>0</v>
      </c>
      <c r="AI283" s="239"/>
      <c r="AJ283" s="238">
        <v>0</v>
      </c>
      <c r="AK283" s="239"/>
      <c r="AL283" s="238">
        <v>0</v>
      </c>
      <c r="AM283" s="239"/>
      <c r="AN283" s="238">
        <v>0</v>
      </c>
      <c r="AO283" s="239"/>
      <c r="AP283" s="238">
        <v>0</v>
      </c>
      <c r="AQ283" s="239"/>
      <c r="AR283" s="238">
        <v>0</v>
      </c>
      <c r="AS283" s="239"/>
      <c r="AT283" s="238">
        <v>0</v>
      </c>
      <c r="AU283" s="239"/>
      <c r="AV283" s="238">
        <v>0</v>
      </c>
      <c r="AW283" s="239"/>
      <c r="AX283" s="238">
        <v>0</v>
      </c>
      <c r="AY283" s="239"/>
      <c r="AZ283" s="238">
        <v>0</v>
      </c>
      <c r="BA283" s="239"/>
      <c r="BB283" s="238">
        <v>0</v>
      </c>
      <c r="BC283" s="239"/>
      <c r="BD283" s="238">
        <v>0</v>
      </c>
      <c r="BE283" s="239"/>
      <c r="BF283" s="238">
        <v>0</v>
      </c>
      <c r="BG283" s="239"/>
      <c r="BH283" s="238">
        <v>0</v>
      </c>
      <c r="BI283" s="239"/>
      <c r="BJ283" s="238">
        <v>0</v>
      </c>
      <c r="BK283" s="239"/>
      <c r="BL283" s="238">
        <v>0</v>
      </c>
      <c r="BM283" s="239"/>
      <c r="BN283" s="238">
        <v>0</v>
      </c>
      <c r="BO283" s="239"/>
      <c r="BP283" s="238">
        <v>0</v>
      </c>
      <c r="BQ283" s="239"/>
      <c r="BR283" s="238">
        <v>0</v>
      </c>
      <c r="BS283" s="239"/>
      <c r="BT283" s="238">
        <v>0</v>
      </c>
      <c r="BU283" s="239"/>
      <c r="BV283" s="238">
        <v>0</v>
      </c>
      <c r="BW283" s="239"/>
      <c r="BX283" s="238">
        <v>0</v>
      </c>
      <c r="BY283" s="239"/>
      <c r="BZ283" s="238">
        <v>0</v>
      </c>
      <c r="CA283" s="239"/>
      <c r="CB283" s="238">
        <v>0</v>
      </c>
      <c r="CC283" s="239"/>
      <c r="CD283" s="238">
        <v>0</v>
      </c>
      <c r="CE283" s="239"/>
      <c r="CF283" s="238">
        <v>0</v>
      </c>
      <c r="CG283" s="239"/>
      <c r="CH283" s="238">
        <v>0</v>
      </c>
      <c r="CI283" s="239"/>
      <c r="CJ283" s="238">
        <v>0</v>
      </c>
      <c r="CK283" s="239"/>
      <c r="CL283" s="238">
        <v>0</v>
      </c>
      <c r="CM283" s="239"/>
      <c r="CN283" s="238">
        <v>0</v>
      </c>
      <c r="CO283" s="239"/>
      <c r="CP283" s="238">
        <v>0</v>
      </c>
      <c r="CQ283" s="239"/>
      <c r="CR283" s="238">
        <v>0</v>
      </c>
      <c r="CS283" s="239"/>
      <c r="CT283" s="238">
        <v>0</v>
      </c>
      <c r="CU283" s="239"/>
      <c r="CV283" s="238">
        <v>0</v>
      </c>
      <c r="CW283" s="239"/>
      <c r="CX283" s="238">
        <v>0</v>
      </c>
      <c r="CY283" s="239"/>
      <c r="CZ283" s="238">
        <v>0</v>
      </c>
      <c r="DA283" s="239"/>
      <c r="DB283" s="238">
        <v>0</v>
      </c>
      <c r="DC283" s="239"/>
      <c r="DD283" s="238">
        <v>0</v>
      </c>
      <c r="DE283" s="239"/>
      <c r="DF283" s="238">
        <v>0</v>
      </c>
      <c r="DG283" s="239"/>
      <c r="DH283" s="238">
        <v>0</v>
      </c>
      <c r="DI283" s="239"/>
      <c r="DJ283" s="238">
        <v>0</v>
      </c>
      <c r="DK283" s="239"/>
      <c r="DL283" s="238">
        <v>0</v>
      </c>
      <c r="DM283" s="239"/>
      <c r="DN283" s="238">
        <v>0</v>
      </c>
      <c r="DO283" s="239"/>
      <c r="DP283" s="238">
        <v>0</v>
      </c>
      <c r="DQ283" s="239"/>
      <c r="DR283" s="238">
        <v>0</v>
      </c>
      <c r="DS283" s="239"/>
      <c r="DT283" s="238">
        <v>0</v>
      </c>
      <c r="DU283" s="239"/>
      <c r="DV283" s="238">
        <v>0</v>
      </c>
      <c r="DW283" s="239"/>
      <c r="DX283" s="238">
        <v>0</v>
      </c>
      <c r="DY283" s="239"/>
      <c r="DZ283" s="238">
        <v>0</v>
      </c>
      <c r="EA283" s="239"/>
      <c r="EB283" s="238">
        <v>0</v>
      </c>
      <c r="EC283" s="239"/>
      <c r="ED283" s="238">
        <v>0</v>
      </c>
      <c r="EE283" s="239"/>
      <c r="EF283" s="238">
        <v>0</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4"/>
      <c r="B284" s="628"/>
      <c r="C284" s="636"/>
      <c r="D284" s="8" t="s">
        <v>8</v>
      </c>
      <c r="E284" s="508"/>
      <c r="F284" s="246"/>
      <c r="G284" s="247" t="s">
        <v>191</v>
      </c>
      <c r="H284" s="246"/>
      <c r="I284" s="247" t="s">
        <v>191</v>
      </c>
      <c r="J284" s="246"/>
      <c r="K284" s="247" t="s">
        <v>191</v>
      </c>
      <c r="L284" s="246"/>
      <c r="M284" s="247" t="s">
        <v>191</v>
      </c>
      <c r="N284" s="246"/>
      <c r="O284" s="247" t="s">
        <v>191</v>
      </c>
      <c r="P284" s="246"/>
      <c r="Q284" s="247" t="s">
        <v>191</v>
      </c>
      <c r="R284" s="246"/>
      <c r="S284" s="247" t="s">
        <v>191</v>
      </c>
      <c r="T284" s="246"/>
      <c r="U284" s="247" t="s">
        <v>191</v>
      </c>
      <c r="V284" s="246"/>
      <c r="W284" s="247" t="s">
        <v>191</v>
      </c>
      <c r="X284" s="246"/>
      <c r="Y284" s="247" t="s">
        <v>191</v>
      </c>
      <c r="Z284" s="246"/>
      <c r="AA284" s="247" t="s">
        <v>191</v>
      </c>
      <c r="AB284" s="246"/>
      <c r="AC284" s="247" t="s">
        <v>191</v>
      </c>
      <c r="AD284" s="246"/>
      <c r="AE284" s="247" t="s">
        <v>191</v>
      </c>
      <c r="AF284" s="246"/>
      <c r="AG284" s="247" t="s">
        <v>191</v>
      </c>
      <c r="AH284" s="246"/>
      <c r="AI284" s="247" t="s">
        <v>191</v>
      </c>
      <c r="AJ284" s="246"/>
      <c r="AK284" s="247" t="s">
        <v>191</v>
      </c>
      <c r="AL284" s="246"/>
      <c r="AM284" s="247" t="s">
        <v>191</v>
      </c>
      <c r="AN284" s="246"/>
      <c r="AO284" s="247" t="s">
        <v>191</v>
      </c>
      <c r="AP284" s="246"/>
      <c r="AQ284" s="247" t="s">
        <v>191</v>
      </c>
      <c r="AR284" s="246"/>
      <c r="AS284" s="247" t="s">
        <v>191</v>
      </c>
      <c r="AT284" s="246"/>
      <c r="AU284" s="247" t="s">
        <v>191</v>
      </c>
      <c r="AV284" s="246"/>
      <c r="AW284" s="247" t="s">
        <v>191</v>
      </c>
      <c r="AX284" s="246"/>
      <c r="AY284" s="247" t="s">
        <v>191</v>
      </c>
      <c r="AZ284" s="246"/>
      <c r="BA284" s="247" t="s">
        <v>191</v>
      </c>
      <c r="BB284" s="246"/>
      <c r="BC284" s="247" t="s">
        <v>191</v>
      </c>
      <c r="BD284" s="246"/>
      <c r="BE284" s="247" t="s">
        <v>191</v>
      </c>
      <c r="BF284" s="246"/>
      <c r="BG284" s="247" t="s">
        <v>191</v>
      </c>
      <c r="BH284" s="246"/>
      <c r="BI284" s="247" t="s">
        <v>191</v>
      </c>
      <c r="BJ284" s="246"/>
      <c r="BK284" s="247" t="s">
        <v>191</v>
      </c>
      <c r="BL284" s="246"/>
      <c r="BM284" s="247" t="s">
        <v>191</v>
      </c>
      <c r="BN284" s="246"/>
      <c r="BO284" s="247" t="s">
        <v>191</v>
      </c>
      <c r="BP284" s="246"/>
      <c r="BQ284" s="247" t="s">
        <v>191</v>
      </c>
      <c r="BR284" s="246"/>
      <c r="BS284" s="247" t="s">
        <v>191</v>
      </c>
      <c r="BT284" s="246"/>
      <c r="BU284" s="247" t="s">
        <v>191</v>
      </c>
      <c r="BV284" s="246"/>
      <c r="BW284" s="247" t="s">
        <v>191</v>
      </c>
      <c r="BX284" s="246"/>
      <c r="BY284" s="247" t="s">
        <v>191</v>
      </c>
      <c r="BZ284" s="246"/>
      <c r="CA284" s="247" t="s">
        <v>191</v>
      </c>
      <c r="CB284" s="246"/>
      <c r="CC284" s="247" t="s">
        <v>191</v>
      </c>
      <c r="CD284" s="246"/>
      <c r="CE284" s="247" t="s">
        <v>191</v>
      </c>
      <c r="CF284" s="246"/>
      <c r="CG284" s="247" t="s">
        <v>191</v>
      </c>
      <c r="CH284" s="246"/>
      <c r="CI284" s="247" t="s">
        <v>191</v>
      </c>
      <c r="CJ284" s="246"/>
      <c r="CK284" s="247" t="s">
        <v>191</v>
      </c>
      <c r="CL284" s="246"/>
      <c r="CM284" s="247" t="s">
        <v>191</v>
      </c>
      <c r="CN284" s="246"/>
      <c r="CO284" s="247" t="s">
        <v>191</v>
      </c>
      <c r="CP284" s="246"/>
      <c r="CQ284" s="247" t="s">
        <v>191</v>
      </c>
      <c r="CR284" s="246"/>
      <c r="CS284" s="247" t="s">
        <v>191</v>
      </c>
      <c r="CT284" s="246"/>
      <c r="CU284" s="247" t="s">
        <v>191</v>
      </c>
      <c r="CV284" s="246"/>
      <c r="CW284" s="247" t="s">
        <v>191</v>
      </c>
      <c r="CX284" s="246"/>
      <c r="CY284" s="247" t="s">
        <v>191</v>
      </c>
      <c r="CZ284" s="246"/>
      <c r="DA284" s="247" t="s">
        <v>191</v>
      </c>
      <c r="DB284" s="246"/>
      <c r="DC284" s="247" t="s">
        <v>191</v>
      </c>
      <c r="DD284" s="246"/>
      <c r="DE284" s="247" t="s">
        <v>191</v>
      </c>
      <c r="DF284" s="246"/>
      <c r="DG284" s="247" t="s">
        <v>191</v>
      </c>
      <c r="DH284" s="246"/>
      <c r="DI284" s="247" t="s">
        <v>191</v>
      </c>
      <c r="DJ284" s="246"/>
      <c r="DK284" s="247" t="s">
        <v>191</v>
      </c>
      <c r="DL284" s="246"/>
      <c r="DM284" s="247" t="s">
        <v>191</v>
      </c>
      <c r="DN284" s="246"/>
      <c r="DO284" s="247" t="s">
        <v>191</v>
      </c>
      <c r="DP284" s="246"/>
      <c r="DQ284" s="247" t="s">
        <v>191</v>
      </c>
      <c r="DR284" s="246"/>
      <c r="DS284" s="247" t="s">
        <v>191</v>
      </c>
      <c r="DT284" s="246"/>
      <c r="DU284" s="247" t="s">
        <v>191</v>
      </c>
      <c r="DV284" s="246"/>
      <c r="DW284" s="247" t="s">
        <v>191</v>
      </c>
      <c r="DX284" s="246"/>
      <c r="DY284" s="247" t="s">
        <v>191</v>
      </c>
      <c r="DZ284" s="246"/>
      <c r="EA284" s="247" t="s">
        <v>191</v>
      </c>
      <c r="EB284" s="246"/>
      <c r="EC284" s="247" t="s">
        <v>191</v>
      </c>
      <c r="ED284" s="246"/>
      <c r="EE284" s="247" t="s">
        <v>191</v>
      </c>
      <c r="EF284" s="246"/>
      <c r="EG284" s="247" t="s">
        <v>191</v>
      </c>
      <c r="EH284" s="246"/>
      <c r="EI284" s="247" t="s">
        <v>191</v>
      </c>
      <c r="EJ284" s="246"/>
      <c r="EK284" s="247" t="s">
        <v>191</v>
      </c>
      <c r="EL284" s="246"/>
      <c r="EM284" s="247" t="s">
        <v>191</v>
      </c>
      <c r="EN284" s="246"/>
      <c r="EO284" s="247" t="s">
        <v>191</v>
      </c>
      <c r="EP284" s="246"/>
      <c r="EQ284" s="247" t="s">
        <v>191</v>
      </c>
      <c r="ER284" s="246"/>
      <c r="ES284" s="247" t="s">
        <v>191</v>
      </c>
      <c r="ET284" s="246"/>
      <c r="EU284" s="247" t="s">
        <v>191</v>
      </c>
      <c r="EV284" s="246"/>
      <c r="EW284" s="247" t="s">
        <v>191</v>
      </c>
      <c r="EX284" s="246"/>
      <c r="EY284" s="247" t="s">
        <v>191</v>
      </c>
      <c r="EZ284" s="246"/>
      <c r="FA284" s="247" t="s">
        <v>191</v>
      </c>
      <c r="FB284" s="246"/>
      <c r="FC284" s="247" t="s">
        <v>191</v>
      </c>
      <c r="FD284" s="246"/>
      <c r="FE284" s="247" t="s">
        <v>191</v>
      </c>
      <c r="FF284" s="246"/>
      <c r="FG284" s="247" t="s">
        <v>191</v>
      </c>
      <c r="FH284" s="246"/>
      <c r="FI284" s="247" t="s">
        <v>191</v>
      </c>
      <c r="FJ284" s="246"/>
      <c r="FK284" s="247" t="s">
        <v>191</v>
      </c>
      <c r="FL284" s="246"/>
      <c r="FM284" s="247" t="s">
        <v>191</v>
      </c>
      <c r="FN284" s="246"/>
      <c r="FO284" s="247" t="s">
        <v>191</v>
      </c>
      <c r="FP284" s="246"/>
      <c r="FQ284" s="247" t="s">
        <v>191</v>
      </c>
      <c r="FR284" s="246"/>
      <c r="FS284" s="247" t="s">
        <v>191</v>
      </c>
      <c r="FT284" s="246"/>
      <c r="FU284" s="247" t="s">
        <v>191</v>
      </c>
      <c r="FV284" s="246"/>
      <c r="FW284" s="247" t="s">
        <v>191</v>
      </c>
      <c r="FX284" s="246"/>
      <c r="FY284" s="247" t="s">
        <v>191</v>
      </c>
      <c r="FZ284" s="246"/>
      <c r="GA284" s="247" t="s">
        <v>191</v>
      </c>
      <c r="GB284" s="246"/>
      <c r="GC284" s="247" t="s">
        <v>191</v>
      </c>
      <c r="GD284" s="246"/>
      <c r="GE284" s="247" t="s">
        <v>191</v>
      </c>
      <c r="GF284" s="246"/>
      <c r="GG284" s="247" t="s">
        <v>191</v>
      </c>
      <c r="GH284" s="246"/>
      <c r="GI284" s="247" t="s">
        <v>191</v>
      </c>
      <c r="GJ284" s="246"/>
      <c r="GK284" s="247" t="s">
        <v>191</v>
      </c>
      <c r="GL284" s="246"/>
      <c r="GM284" s="247" t="s">
        <v>191</v>
      </c>
      <c r="GN284" s="246"/>
      <c r="GO284" s="247" t="s">
        <v>191</v>
      </c>
      <c r="GP284" s="246"/>
      <c r="GQ284" s="247" t="s">
        <v>191</v>
      </c>
      <c r="GR284" s="246"/>
      <c r="GS284" s="247" t="s">
        <v>191</v>
      </c>
      <c r="GT284" s="246"/>
      <c r="GU284" s="247" t="s">
        <v>191</v>
      </c>
      <c r="GV284" s="246"/>
      <c r="GW284" s="247" t="s">
        <v>191</v>
      </c>
      <c r="GX284" s="246"/>
      <c r="GY284" s="247" t="s">
        <v>191</v>
      </c>
      <c r="GZ284" s="246"/>
      <c r="HA284" s="247" t="s">
        <v>191</v>
      </c>
      <c r="HB284" s="246"/>
      <c r="HC284" s="247" t="s">
        <v>191</v>
      </c>
      <c r="HD284" s="246"/>
      <c r="HE284" s="247" t="s">
        <v>191</v>
      </c>
      <c r="HF284" s="246"/>
      <c r="HG284" s="247" t="s">
        <v>191</v>
      </c>
      <c r="HH284" s="246"/>
      <c r="HI284" s="247" t="s">
        <v>191</v>
      </c>
      <c r="HJ284" s="246"/>
      <c r="HK284" s="247" t="s">
        <v>191</v>
      </c>
      <c r="HL284" s="246"/>
      <c r="HM284" s="247" t="s">
        <v>191</v>
      </c>
      <c r="HN284" s="246"/>
      <c r="HO284" s="247" t="s">
        <v>191</v>
      </c>
      <c r="HP284" s="246"/>
      <c r="HQ284" s="247" t="s">
        <v>191</v>
      </c>
      <c r="HR284" s="246"/>
      <c r="HS284" s="247" t="s">
        <v>191</v>
      </c>
      <c r="HT284" s="246"/>
      <c r="HU284" s="247" t="s">
        <v>191</v>
      </c>
      <c r="HV284" s="246"/>
      <c r="HW284" s="247" t="s">
        <v>191</v>
      </c>
      <c r="HX284" s="246"/>
      <c r="HY284" s="247" t="s">
        <v>191</v>
      </c>
      <c r="HZ284" s="246"/>
      <c r="IA284" s="247" t="s">
        <v>191</v>
      </c>
      <c r="IB284" s="246"/>
      <c r="IC284" s="247" t="s">
        <v>191</v>
      </c>
      <c r="ID284" s="246"/>
      <c r="IE284" s="247" t="s">
        <v>191</v>
      </c>
      <c r="IF284" s="246"/>
      <c r="IG284" s="247" t="s">
        <v>191</v>
      </c>
      <c r="IH284" s="246"/>
      <c r="II284" s="247" t="s">
        <v>191</v>
      </c>
    </row>
    <row r="285" spans="1:243" ht="15.75" customHeight="1" x14ac:dyDescent="0.2">
      <c r="A285" s="634"/>
      <c r="B285" s="628"/>
      <c r="C285" s="636"/>
      <c r="D285" s="11">
        <v>0</v>
      </c>
      <c r="E285" s="509" t="s">
        <v>9</v>
      </c>
      <c r="F285" s="240">
        <v>0</v>
      </c>
      <c r="G285" s="241"/>
      <c r="H285" s="240">
        <v>0</v>
      </c>
      <c r="I285" s="241"/>
      <c r="J285" s="240">
        <v>0</v>
      </c>
      <c r="K285" s="241"/>
      <c r="L285" s="240">
        <v>0</v>
      </c>
      <c r="M285" s="241"/>
      <c r="N285" s="240">
        <v>0</v>
      </c>
      <c r="O285" s="241"/>
      <c r="P285" s="240">
        <v>0</v>
      </c>
      <c r="Q285" s="241"/>
      <c r="R285" s="240">
        <v>0</v>
      </c>
      <c r="S285" s="241"/>
      <c r="T285" s="240">
        <v>0</v>
      </c>
      <c r="U285" s="241"/>
      <c r="V285" s="240">
        <v>0</v>
      </c>
      <c r="W285" s="241"/>
      <c r="X285" s="240">
        <v>0</v>
      </c>
      <c r="Y285" s="241"/>
      <c r="Z285" s="240">
        <v>0</v>
      </c>
      <c r="AA285" s="241"/>
      <c r="AB285" s="240">
        <v>0</v>
      </c>
      <c r="AC285" s="241"/>
      <c r="AD285" s="240">
        <v>0</v>
      </c>
      <c r="AE285" s="241"/>
      <c r="AF285" s="240">
        <v>0</v>
      </c>
      <c r="AG285" s="241"/>
      <c r="AH285" s="240">
        <v>0</v>
      </c>
      <c r="AI285" s="241"/>
      <c r="AJ285" s="240">
        <v>0</v>
      </c>
      <c r="AK285" s="241"/>
      <c r="AL285" s="240">
        <v>0</v>
      </c>
      <c r="AM285" s="241"/>
      <c r="AN285" s="240">
        <v>0</v>
      </c>
      <c r="AO285" s="241"/>
      <c r="AP285" s="240">
        <v>0</v>
      </c>
      <c r="AQ285" s="241"/>
      <c r="AR285" s="240">
        <v>0</v>
      </c>
      <c r="AS285" s="241"/>
      <c r="AT285" s="240">
        <v>0</v>
      </c>
      <c r="AU285" s="241"/>
      <c r="AV285" s="240">
        <v>0</v>
      </c>
      <c r="AW285" s="241"/>
      <c r="AX285" s="240">
        <v>0</v>
      </c>
      <c r="AY285" s="241"/>
      <c r="AZ285" s="240">
        <v>0</v>
      </c>
      <c r="BA285" s="241"/>
      <c r="BB285" s="240">
        <v>0</v>
      </c>
      <c r="BC285" s="241"/>
      <c r="BD285" s="240">
        <v>0</v>
      </c>
      <c r="BE285" s="241"/>
      <c r="BF285" s="240">
        <v>0</v>
      </c>
      <c r="BG285" s="241"/>
      <c r="BH285" s="240">
        <v>0</v>
      </c>
      <c r="BI285" s="241"/>
      <c r="BJ285" s="240">
        <v>0</v>
      </c>
      <c r="BK285" s="241"/>
      <c r="BL285" s="240">
        <v>0</v>
      </c>
      <c r="BM285" s="241"/>
      <c r="BN285" s="240">
        <v>0</v>
      </c>
      <c r="BO285" s="241"/>
      <c r="BP285" s="240">
        <v>0</v>
      </c>
      <c r="BQ285" s="241"/>
      <c r="BR285" s="240">
        <v>0</v>
      </c>
      <c r="BS285" s="241"/>
      <c r="BT285" s="240">
        <v>0</v>
      </c>
      <c r="BU285" s="241"/>
      <c r="BV285" s="240">
        <v>0</v>
      </c>
      <c r="BW285" s="241"/>
      <c r="BX285" s="240">
        <v>0</v>
      </c>
      <c r="BY285" s="241"/>
      <c r="BZ285" s="240">
        <v>0</v>
      </c>
      <c r="CA285" s="241"/>
      <c r="CB285" s="240">
        <v>0</v>
      </c>
      <c r="CC285" s="241"/>
      <c r="CD285" s="240">
        <v>0</v>
      </c>
      <c r="CE285" s="241"/>
      <c r="CF285" s="240">
        <v>0</v>
      </c>
      <c r="CG285" s="241"/>
      <c r="CH285" s="240">
        <v>0</v>
      </c>
      <c r="CI285" s="241"/>
      <c r="CJ285" s="240">
        <v>0</v>
      </c>
      <c r="CK285" s="241"/>
      <c r="CL285" s="240">
        <v>0</v>
      </c>
      <c r="CM285" s="241"/>
      <c r="CN285" s="240">
        <v>0</v>
      </c>
      <c r="CO285" s="241"/>
      <c r="CP285" s="240">
        <v>0</v>
      </c>
      <c r="CQ285" s="241"/>
      <c r="CR285" s="240">
        <v>0</v>
      </c>
      <c r="CS285" s="241"/>
      <c r="CT285" s="240">
        <v>0</v>
      </c>
      <c r="CU285" s="241"/>
      <c r="CV285" s="240">
        <v>0</v>
      </c>
      <c r="CW285" s="241"/>
      <c r="CX285" s="240">
        <v>0</v>
      </c>
      <c r="CY285" s="241"/>
      <c r="CZ285" s="240">
        <v>0</v>
      </c>
      <c r="DA285" s="241"/>
      <c r="DB285" s="240">
        <v>0</v>
      </c>
      <c r="DC285" s="241"/>
      <c r="DD285" s="240">
        <v>0</v>
      </c>
      <c r="DE285" s="241"/>
      <c r="DF285" s="240">
        <v>0</v>
      </c>
      <c r="DG285" s="241"/>
      <c r="DH285" s="240">
        <v>0</v>
      </c>
      <c r="DI285" s="241"/>
      <c r="DJ285" s="240">
        <v>0</v>
      </c>
      <c r="DK285" s="241"/>
      <c r="DL285" s="240">
        <v>0</v>
      </c>
      <c r="DM285" s="241"/>
      <c r="DN285" s="240">
        <v>0</v>
      </c>
      <c r="DO285" s="241"/>
      <c r="DP285" s="240">
        <v>0</v>
      </c>
      <c r="DQ285" s="241"/>
      <c r="DR285" s="240">
        <v>0</v>
      </c>
      <c r="DS285" s="241"/>
      <c r="DT285" s="240">
        <v>0</v>
      </c>
      <c r="DU285" s="241"/>
      <c r="DV285" s="240">
        <v>0</v>
      </c>
      <c r="DW285" s="241"/>
      <c r="DX285" s="240">
        <v>0</v>
      </c>
      <c r="DY285" s="241"/>
      <c r="DZ285" s="240">
        <v>0</v>
      </c>
      <c r="EA285" s="241"/>
      <c r="EB285" s="240">
        <v>0</v>
      </c>
      <c r="EC285" s="241"/>
      <c r="ED285" s="240">
        <v>0</v>
      </c>
      <c r="EE285" s="241"/>
      <c r="EF285" s="240">
        <v>0</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4"/>
      <c r="B286" s="628"/>
      <c r="C286" s="636"/>
      <c r="D286" s="9">
        <v>0</v>
      </c>
      <c r="E286" s="510"/>
      <c r="F286" s="244"/>
      <c r="G286" s="245" t="s">
        <v>191</v>
      </c>
      <c r="H286" s="244"/>
      <c r="I286" s="245" t="s">
        <v>191</v>
      </c>
      <c r="J286" s="244"/>
      <c r="K286" s="245" t="s">
        <v>191</v>
      </c>
      <c r="L286" s="244"/>
      <c r="M286" s="245" t="s">
        <v>191</v>
      </c>
      <c r="N286" s="244"/>
      <c r="O286" s="245" t="s">
        <v>191</v>
      </c>
      <c r="P286" s="244"/>
      <c r="Q286" s="245" t="s">
        <v>191</v>
      </c>
      <c r="R286" s="244"/>
      <c r="S286" s="245" t="s">
        <v>191</v>
      </c>
      <c r="T286" s="244"/>
      <c r="U286" s="245" t="s">
        <v>191</v>
      </c>
      <c r="V286" s="244"/>
      <c r="W286" s="245" t="s">
        <v>191</v>
      </c>
      <c r="X286" s="244"/>
      <c r="Y286" s="245" t="s">
        <v>191</v>
      </c>
      <c r="Z286" s="244"/>
      <c r="AA286" s="245" t="s">
        <v>191</v>
      </c>
      <c r="AB286" s="244"/>
      <c r="AC286" s="245" t="s">
        <v>191</v>
      </c>
      <c r="AD286" s="244"/>
      <c r="AE286" s="245" t="s">
        <v>191</v>
      </c>
      <c r="AF286" s="244"/>
      <c r="AG286" s="245" t="s">
        <v>191</v>
      </c>
      <c r="AH286" s="244"/>
      <c r="AI286" s="245" t="s">
        <v>191</v>
      </c>
      <c r="AJ286" s="244"/>
      <c r="AK286" s="245" t="s">
        <v>191</v>
      </c>
      <c r="AL286" s="244"/>
      <c r="AM286" s="245" t="s">
        <v>191</v>
      </c>
      <c r="AN286" s="244"/>
      <c r="AO286" s="245" t="s">
        <v>191</v>
      </c>
      <c r="AP286" s="244"/>
      <c r="AQ286" s="245" t="s">
        <v>191</v>
      </c>
      <c r="AR286" s="244"/>
      <c r="AS286" s="245" t="s">
        <v>191</v>
      </c>
      <c r="AT286" s="244"/>
      <c r="AU286" s="245" t="s">
        <v>191</v>
      </c>
      <c r="AV286" s="244"/>
      <c r="AW286" s="245" t="s">
        <v>191</v>
      </c>
      <c r="AX286" s="244"/>
      <c r="AY286" s="245" t="s">
        <v>191</v>
      </c>
      <c r="AZ286" s="244"/>
      <c r="BA286" s="245" t="s">
        <v>191</v>
      </c>
      <c r="BB286" s="244"/>
      <c r="BC286" s="245" t="s">
        <v>191</v>
      </c>
      <c r="BD286" s="244"/>
      <c r="BE286" s="245" t="s">
        <v>191</v>
      </c>
      <c r="BF286" s="244"/>
      <c r="BG286" s="245" t="s">
        <v>191</v>
      </c>
      <c r="BH286" s="244"/>
      <c r="BI286" s="245" t="s">
        <v>191</v>
      </c>
      <c r="BJ286" s="244"/>
      <c r="BK286" s="245" t="s">
        <v>191</v>
      </c>
      <c r="BL286" s="244"/>
      <c r="BM286" s="245" t="s">
        <v>191</v>
      </c>
      <c r="BN286" s="244"/>
      <c r="BO286" s="245" t="s">
        <v>191</v>
      </c>
      <c r="BP286" s="244"/>
      <c r="BQ286" s="245" t="s">
        <v>191</v>
      </c>
      <c r="BR286" s="244"/>
      <c r="BS286" s="245" t="s">
        <v>191</v>
      </c>
      <c r="BT286" s="244"/>
      <c r="BU286" s="245" t="s">
        <v>191</v>
      </c>
      <c r="BV286" s="244"/>
      <c r="BW286" s="245" t="s">
        <v>191</v>
      </c>
      <c r="BX286" s="244"/>
      <c r="BY286" s="245" t="s">
        <v>191</v>
      </c>
      <c r="BZ286" s="244"/>
      <c r="CA286" s="245" t="s">
        <v>191</v>
      </c>
      <c r="CB286" s="244"/>
      <c r="CC286" s="245" t="s">
        <v>191</v>
      </c>
      <c r="CD286" s="244"/>
      <c r="CE286" s="245" t="s">
        <v>191</v>
      </c>
      <c r="CF286" s="244"/>
      <c r="CG286" s="245" t="s">
        <v>191</v>
      </c>
      <c r="CH286" s="244"/>
      <c r="CI286" s="245" t="s">
        <v>191</v>
      </c>
      <c r="CJ286" s="244"/>
      <c r="CK286" s="245" t="s">
        <v>191</v>
      </c>
      <c r="CL286" s="244"/>
      <c r="CM286" s="245" t="s">
        <v>191</v>
      </c>
      <c r="CN286" s="244"/>
      <c r="CO286" s="245" t="s">
        <v>191</v>
      </c>
      <c r="CP286" s="244"/>
      <c r="CQ286" s="245" t="s">
        <v>191</v>
      </c>
      <c r="CR286" s="244"/>
      <c r="CS286" s="245" t="s">
        <v>191</v>
      </c>
      <c r="CT286" s="244"/>
      <c r="CU286" s="245" t="s">
        <v>191</v>
      </c>
      <c r="CV286" s="244"/>
      <c r="CW286" s="245" t="s">
        <v>191</v>
      </c>
      <c r="CX286" s="244"/>
      <c r="CY286" s="245" t="s">
        <v>191</v>
      </c>
      <c r="CZ286" s="244"/>
      <c r="DA286" s="245" t="s">
        <v>191</v>
      </c>
      <c r="DB286" s="244"/>
      <c r="DC286" s="245" t="s">
        <v>191</v>
      </c>
      <c r="DD286" s="244"/>
      <c r="DE286" s="245" t="s">
        <v>191</v>
      </c>
      <c r="DF286" s="244"/>
      <c r="DG286" s="245" t="s">
        <v>191</v>
      </c>
      <c r="DH286" s="244"/>
      <c r="DI286" s="245" t="s">
        <v>191</v>
      </c>
      <c r="DJ286" s="244"/>
      <c r="DK286" s="245" t="s">
        <v>191</v>
      </c>
      <c r="DL286" s="244"/>
      <c r="DM286" s="245" t="s">
        <v>191</v>
      </c>
      <c r="DN286" s="244"/>
      <c r="DO286" s="245" t="s">
        <v>191</v>
      </c>
      <c r="DP286" s="244"/>
      <c r="DQ286" s="245" t="s">
        <v>191</v>
      </c>
      <c r="DR286" s="244"/>
      <c r="DS286" s="245" t="s">
        <v>191</v>
      </c>
      <c r="DT286" s="244"/>
      <c r="DU286" s="245" t="s">
        <v>191</v>
      </c>
      <c r="DV286" s="244"/>
      <c r="DW286" s="245" t="s">
        <v>191</v>
      </c>
      <c r="DX286" s="244"/>
      <c r="DY286" s="245" t="s">
        <v>191</v>
      </c>
      <c r="DZ286" s="244"/>
      <c r="EA286" s="245" t="s">
        <v>191</v>
      </c>
      <c r="EB286" s="244"/>
      <c r="EC286" s="245" t="s">
        <v>191</v>
      </c>
      <c r="ED286" s="244"/>
      <c r="EE286" s="245" t="s">
        <v>191</v>
      </c>
      <c r="EF286" s="244"/>
      <c r="EG286" s="245" t="s">
        <v>191</v>
      </c>
      <c r="EH286" s="244"/>
      <c r="EI286" s="245" t="s">
        <v>191</v>
      </c>
      <c r="EJ286" s="244"/>
      <c r="EK286" s="245" t="s">
        <v>191</v>
      </c>
      <c r="EL286" s="244"/>
      <c r="EM286" s="245" t="s">
        <v>191</v>
      </c>
      <c r="EN286" s="244"/>
      <c r="EO286" s="245" t="s">
        <v>191</v>
      </c>
      <c r="EP286" s="244"/>
      <c r="EQ286" s="245" t="s">
        <v>191</v>
      </c>
      <c r="ER286" s="244"/>
      <c r="ES286" s="245" t="s">
        <v>191</v>
      </c>
      <c r="ET286" s="244"/>
      <c r="EU286" s="245" t="s">
        <v>191</v>
      </c>
      <c r="EV286" s="244"/>
      <c r="EW286" s="245" t="s">
        <v>191</v>
      </c>
      <c r="EX286" s="244"/>
      <c r="EY286" s="245" t="s">
        <v>191</v>
      </c>
      <c r="EZ286" s="244"/>
      <c r="FA286" s="245" t="s">
        <v>191</v>
      </c>
      <c r="FB286" s="244"/>
      <c r="FC286" s="245" t="s">
        <v>191</v>
      </c>
      <c r="FD286" s="244"/>
      <c r="FE286" s="245" t="s">
        <v>191</v>
      </c>
      <c r="FF286" s="244"/>
      <c r="FG286" s="245" t="s">
        <v>191</v>
      </c>
      <c r="FH286" s="244"/>
      <c r="FI286" s="245" t="s">
        <v>191</v>
      </c>
      <c r="FJ286" s="244"/>
      <c r="FK286" s="245" t="s">
        <v>191</v>
      </c>
      <c r="FL286" s="244"/>
      <c r="FM286" s="245" t="s">
        <v>191</v>
      </c>
      <c r="FN286" s="244"/>
      <c r="FO286" s="245" t="s">
        <v>191</v>
      </c>
      <c r="FP286" s="244"/>
      <c r="FQ286" s="245" t="s">
        <v>191</v>
      </c>
      <c r="FR286" s="244"/>
      <c r="FS286" s="245" t="s">
        <v>191</v>
      </c>
      <c r="FT286" s="244"/>
      <c r="FU286" s="245" t="s">
        <v>191</v>
      </c>
      <c r="FV286" s="244"/>
      <c r="FW286" s="245" t="s">
        <v>191</v>
      </c>
      <c r="FX286" s="244"/>
      <c r="FY286" s="245" t="s">
        <v>191</v>
      </c>
      <c r="FZ286" s="244"/>
      <c r="GA286" s="245" t="s">
        <v>191</v>
      </c>
      <c r="GB286" s="244"/>
      <c r="GC286" s="245" t="s">
        <v>191</v>
      </c>
      <c r="GD286" s="244"/>
      <c r="GE286" s="245" t="s">
        <v>191</v>
      </c>
      <c r="GF286" s="244"/>
      <c r="GG286" s="245" t="s">
        <v>191</v>
      </c>
      <c r="GH286" s="244"/>
      <c r="GI286" s="245" t="s">
        <v>191</v>
      </c>
      <c r="GJ286" s="244"/>
      <c r="GK286" s="245" t="s">
        <v>191</v>
      </c>
      <c r="GL286" s="244"/>
      <c r="GM286" s="245" t="s">
        <v>191</v>
      </c>
      <c r="GN286" s="244"/>
      <c r="GO286" s="245" t="s">
        <v>191</v>
      </c>
      <c r="GP286" s="244"/>
      <c r="GQ286" s="245" t="s">
        <v>191</v>
      </c>
      <c r="GR286" s="244"/>
      <c r="GS286" s="245" t="s">
        <v>191</v>
      </c>
      <c r="GT286" s="244"/>
      <c r="GU286" s="245" t="s">
        <v>191</v>
      </c>
      <c r="GV286" s="244"/>
      <c r="GW286" s="245" t="s">
        <v>191</v>
      </c>
      <c r="GX286" s="244"/>
      <c r="GY286" s="245" t="s">
        <v>191</v>
      </c>
      <c r="GZ286" s="244"/>
      <c r="HA286" s="245" t="s">
        <v>191</v>
      </c>
      <c r="HB286" s="244"/>
      <c r="HC286" s="245" t="s">
        <v>191</v>
      </c>
      <c r="HD286" s="244"/>
      <c r="HE286" s="245" t="s">
        <v>191</v>
      </c>
      <c r="HF286" s="244"/>
      <c r="HG286" s="245" t="s">
        <v>191</v>
      </c>
      <c r="HH286" s="244"/>
      <c r="HI286" s="245" t="s">
        <v>191</v>
      </c>
      <c r="HJ286" s="244"/>
      <c r="HK286" s="245" t="s">
        <v>191</v>
      </c>
      <c r="HL286" s="244"/>
      <c r="HM286" s="245" t="s">
        <v>191</v>
      </c>
      <c r="HN286" s="244"/>
      <c r="HO286" s="245" t="s">
        <v>191</v>
      </c>
      <c r="HP286" s="244"/>
      <c r="HQ286" s="245" t="s">
        <v>191</v>
      </c>
      <c r="HR286" s="244"/>
      <c r="HS286" s="245" t="s">
        <v>191</v>
      </c>
      <c r="HT286" s="244"/>
      <c r="HU286" s="245" t="s">
        <v>191</v>
      </c>
      <c r="HV286" s="244"/>
      <c r="HW286" s="245" t="s">
        <v>191</v>
      </c>
      <c r="HX286" s="244"/>
      <c r="HY286" s="245" t="s">
        <v>191</v>
      </c>
      <c r="HZ286" s="244"/>
      <c r="IA286" s="245" t="s">
        <v>191</v>
      </c>
      <c r="IB286" s="244"/>
      <c r="IC286" s="245" t="s">
        <v>191</v>
      </c>
      <c r="ID286" s="244"/>
      <c r="IE286" s="245" t="s">
        <v>191</v>
      </c>
      <c r="IF286" s="244"/>
      <c r="IG286" s="245" t="s">
        <v>191</v>
      </c>
      <c r="IH286" s="244"/>
      <c r="II286" s="245" t="s">
        <v>191</v>
      </c>
    </row>
    <row r="287" spans="1:243" ht="15.75" customHeight="1" x14ac:dyDescent="0.2">
      <c r="A287" s="634"/>
      <c r="B287" s="628"/>
      <c r="C287" s="636"/>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4"/>
      <c r="B288" s="641"/>
      <c r="C288" s="643"/>
      <c r="D288" s="9" t="s">
        <v>11</v>
      </c>
      <c r="E288" s="510"/>
      <c r="F288" s="244"/>
      <c r="G288" s="245" t="s">
        <v>191</v>
      </c>
      <c r="H288" s="244"/>
      <c r="I288" s="245" t="s">
        <v>191</v>
      </c>
      <c r="J288" s="244"/>
      <c r="K288" s="245" t="s">
        <v>191</v>
      </c>
      <c r="L288" s="244"/>
      <c r="M288" s="245" t="s">
        <v>191</v>
      </c>
      <c r="N288" s="244"/>
      <c r="O288" s="245" t="s">
        <v>191</v>
      </c>
      <c r="P288" s="244"/>
      <c r="Q288" s="245" t="s">
        <v>191</v>
      </c>
      <c r="R288" s="244"/>
      <c r="S288" s="245" t="s">
        <v>191</v>
      </c>
      <c r="T288" s="244"/>
      <c r="U288" s="245" t="s">
        <v>191</v>
      </c>
      <c r="V288" s="244"/>
      <c r="W288" s="245" t="s">
        <v>191</v>
      </c>
      <c r="X288" s="244"/>
      <c r="Y288" s="245" t="s">
        <v>191</v>
      </c>
      <c r="Z288" s="244"/>
      <c r="AA288" s="245" t="s">
        <v>191</v>
      </c>
      <c r="AB288" s="244"/>
      <c r="AC288" s="245" t="s">
        <v>191</v>
      </c>
      <c r="AD288" s="244"/>
      <c r="AE288" s="245" t="s">
        <v>191</v>
      </c>
      <c r="AF288" s="244"/>
      <c r="AG288" s="245" t="s">
        <v>191</v>
      </c>
      <c r="AH288" s="244"/>
      <c r="AI288" s="245" t="s">
        <v>191</v>
      </c>
      <c r="AJ288" s="244"/>
      <c r="AK288" s="245" t="s">
        <v>191</v>
      </c>
      <c r="AL288" s="244"/>
      <c r="AM288" s="245" t="s">
        <v>191</v>
      </c>
      <c r="AN288" s="244"/>
      <c r="AO288" s="245" t="s">
        <v>191</v>
      </c>
      <c r="AP288" s="244"/>
      <c r="AQ288" s="245" t="s">
        <v>191</v>
      </c>
      <c r="AR288" s="244"/>
      <c r="AS288" s="245" t="s">
        <v>191</v>
      </c>
      <c r="AT288" s="244"/>
      <c r="AU288" s="245" t="s">
        <v>191</v>
      </c>
      <c r="AV288" s="244"/>
      <c r="AW288" s="245" t="s">
        <v>191</v>
      </c>
      <c r="AX288" s="244"/>
      <c r="AY288" s="245" t="s">
        <v>191</v>
      </c>
      <c r="AZ288" s="244"/>
      <c r="BA288" s="245" t="s">
        <v>191</v>
      </c>
      <c r="BB288" s="244"/>
      <c r="BC288" s="245" t="s">
        <v>191</v>
      </c>
      <c r="BD288" s="244"/>
      <c r="BE288" s="245" t="s">
        <v>191</v>
      </c>
      <c r="BF288" s="244"/>
      <c r="BG288" s="245" t="s">
        <v>191</v>
      </c>
      <c r="BH288" s="244"/>
      <c r="BI288" s="245" t="s">
        <v>191</v>
      </c>
      <c r="BJ288" s="244"/>
      <c r="BK288" s="245" t="s">
        <v>191</v>
      </c>
      <c r="BL288" s="244"/>
      <c r="BM288" s="245" t="s">
        <v>191</v>
      </c>
      <c r="BN288" s="244"/>
      <c r="BO288" s="245" t="s">
        <v>191</v>
      </c>
      <c r="BP288" s="244"/>
      <c r="BQ288" s="245" t="s">
        <v>191</v>
      </c>
      <c r="BR288" s="244"/>
      <c r="BS288" s="245" t="s">
        <v>191</v>
      </c>
      <c r="BT288" s="244"/>
      <c r="BU288" s="245" t="s">
        <v>191</v>
      </c>
      <c r="BV288" s="244"/>
      <c r="BW288" s="245" t="s">
        <v>191</v>
      </c>
      <c r="BX288" s="244"/>
      <c r="BY288" s="245" t="s">
        <v>191</v>
      </c>
      <c r="BZ288" s="244"/>
      <c r="CA288" s="245" t="s">
        <v>191</v>
      </c>
      <c r="CB288" s="244"/>
      <c r="CC288" s="245" t="s">
        <v>191</v>
      </c>
      <c r="CD288" s="244"/>
      <c r="CE288" s="245" t="s">
        <v>191</v>
      </c>
      <c r="CF288" s="244"/>
      <c r="CG288" s="245" t="s">
        <v>191</v>
      </c>
      <c r="CH288" s="244"/>
      <c r="CI288" s="245" t="s">
        <v>191</v>
      </c>
      <c r="CJ288" s="244"/>
      <c r="CK288" s="245" t="s">
        <v>191</v>
      </c>
      <c r="CL288" s="244"/>
      <c r="CM288" s="245" t="s">
        <v>191</v>
      </c>
      <c r="CN288" s="244"/>
      <c r="CO288" s="245" t="s">
        <v>191</v>
      </c>
      <c r="CP288" s="244"/>
      <c r="CQ288" s="245" t="s">
        <v>191</v>
      </c>
      <c r="CR288" s="244"/>
      <c r="CS288" s="245" t="s">
        <v>191</v>
      </c>
      <c r="CT288" s="244"/>
      <c r="CU288" s="245" t="s">
        <v>191</v>
      </c>
      <c r="CV288" s="244"/>
      <c r="CW288" s="245" t="s">
        <v>191</v>
      </c>
      <c r="CX288" s="244"/>
      <c r="CY288" s="245" t="s">
        <v>191</v>
      </c>
      <c r="CZ288" s="244"/>
      <c r="DA288" s="245" t="s">
        <v>191</v>
      </c>
      <c r="DB288" s="244"/>
      <c r="DC288" s="245" t="s">
        <v>191</v>
      </c>
      <c r="DD288" s="244"/>
      <c r="DE288" s="245" t="s">
        <v>191</v>
      </c>
      <c r="DF288" s="244"/>
      <c r="DG288" s="245" t="s">
        <v>191</v>
      </c>
      <c r="DH288" s="244"/>
      <c r="DI288" s="245" t="s">
        <v>191</v>
      </c>
      <c r="DJ288" s="244"/>
      <c r="DK288" s="245" t="s">
        <v>191</v>
      </c>
      <c r="DL288" s="244"/>
      <c r="DM288" s="245" t="s">
        <v>191</v>
      </c>
      <c r="DN288" s="244"/>
      <c r="DO288" s="245" t="s">
        <v>191</v>
      </c>
      <c r="DP288" s="244"/>
      <c r="DQ288" s="245" t="s">
        <v>191</v>
      </c>
      <c r="DR288" s="244"/>
      <c r="DS288" s="245" t="s">
        <v>191</v>
      </c>
      <c r="DT288" s="244"/>
      <c r="DU288" s="245" t="s">
        <v>191</v>
      </c>
      <c r="DV288" s="244"/>
      <c r="DW288" s="245" t="s">
        <v>191</v>
      </c>
      <c r="DX288" s="244"/>
      <c r="DY288" s="245" t="s">
        <v>191</v>
      </c>
      <c r="DZ288" s="244"/>
      <c r="EA288" s="245" t="s">
        <v>191</v>
      </c>
      <c r="EB288" s="244"/>
      <c r="EC288" s="245" t="s">
        <v>191</v>
      </c>
      <c r="ED288" s="244"/>
      <c r="EE288" s="245" t="s">
        <v>191</v>
      </c>
      <c r="EF288" s="244"/>
      <c r="EG288" s="245" t="s">
        <v>191</v>
      </c>
      <c r="EH288" s="244"/>
      <c r="EI288" s="245" t="s">
        <v>191</v>
      </c>
      <c r="EJ288" s="244"/>
      <c r="EK288" s="245" t="s">
        <v>191</v>
      </c>
      <c r="EL288" s="244"/>
      <c r="EM288" s="245" t="s">
        <v>191</v>
      </c>
      <c r="EN288" s="244"/>
      <c r="EO288" s="245" t="s">
        <v>191</v>
      </c>
      <c r="EP288" s="244"/>
      <c r="EQ288" s="245" t="s">
        <v>191</v>
      </c>
      <c r="ER288" s="244"/>
      <c r="ES288" s="245" t="s">
        <v>191</v>
      </c>
      <c r="ET288" s="244"/>
      <c r="EU288" s="245" t="s">
        <v>191</v>
      </c>
      <c r="EV288" s="244"/>
      <c r="EW288" s="245" t="s">
        <v>191</v>
      </c>
      <c r="EX288" s="244"/>
      <c r="EY288" s="245" t="s">
        <v>191</v>
      </c>
      <c r="EZ288" s="244"/>
      <c r="FA288" s="245" t="s">
        <v>191</v>
      </c>
      <c r="FB288" s="244"/>
      <c r="FC288" s="245" t="s">
        <v>191</v>
      </c>
      <c r="FD288" s="244"/>
      <c r="FE288" s="245" t="s">
        <v>191</v>
      </c>
      <c r="FF288" s="244"/>
      <c r="FG288" s="245" t="s">
        <v>191</v>
      </c>
      <c r="FH288" s="244"/>
      <c r="FI288" s="245" t="s">
        <v>191</v>
      </c>
      <c r="FJ288" s="244"/>
      <c r="FK288" s="245" t="s">
        <v>191</v>
      </c>
      <c r="FL288" s="244"/>
      <c r="FM288" s="245" t="s">
        <v>191</v>
      </c>
      <c r="FN288" s="244"/>
      <c r="FO288" s="245" t="s">
        <v>191</v>
      </c>
      <c r="FP288" s="244"/>
      <c r="FQ288" s="245" t="s">
        <v>191</v>
      </c>
      <c r="FR288" s="244"/>
      <c r="FS288" s="245" t="s">
        <v>191</v>
      </c>
      <c r="FT288" s="244"/>
      <c r="FU288" s="245" t="s">
        <v>191</v>
      </c>
      <c r="FV288" s="244"/>
      <c r="FW288" s="245" t="s">
        <v>191</v>
      </c>
      <c r="FX288" s="244"/>
      <c r="FY288" s="245" t="s">
        <v>191</v>
      </c>
      <c r="FZ288" s="244"/>
      <c r="GA288" s="245" t="s">
        <v>191</v>
      </c>
      <c r="GB288" s="244"/>
      <c r="GC288" s="245" t="s">
        <v>191</v>
      </c>
      <c r="GD288" s="244"/>
      <c r="GE288" s="245" t="s">
        <v>191</v>
      </c>
      <c r="GF288" s="244"/>
      <c r="GG288" s="245" t="s">
        <v>191</v>
      </c>
      <c r="GH288" s="244"/>
      <c r="GI288" s="245" t="s">
        <v>191</v>
      </c>
      <c r="GJ288" s="244"/>
      <c r="GK288" s="245" t="s">
        <v>191</v>
      </c>
      <c r="GL288" s="244"/>
      <c r="GM288" s="245" t="s">
        <v>191</v>
      </c>
      <c r="GN288" s="244"/>
      <c r="GO288" s="245" t="s">
        <v>191</v>
      </c>
      <c r="GP288" s="244"/>
      <c r="GQ288" s="245" t="s">
        <v>191</v>
      </c>
      <c r="GR288" s="244"/>
      <c r="GS288" s="245" t="s">
        <v>191</v>
      </c>
      <c r="GT288" s="244"/>
      <c r="GU288" s="245" t="s">
        <v>191</v>
      </c>
      <c r="GV288" s="244"/>
      <c r="GW288" s="245" t="s">
        <v>191</v>
      </c>
      <c r="GX288" s="244"/>
      <c r="GY288" s="245" t="s">
        <v>191</v>
      </c>
      <c r="GZ288" s="244"/>
      <c r="HA288" s="245" t="s">
        <v>191</v>
      </c>
      <c r="HB288" s="244"/>
      <c r="HC288" s="245" t="s">
        <v>191</v>
      </c>
      <c r="HD288" s="244"/>
      <c r="HE288" s="245" t="s">
        <v>191</v>
      </c>
      <c r="HF288" s="244"/>
      <c r="HG288" s="245" t="s">
        <v>191</v>
      </c>
      <c r="HH288" s="244"/>
      <c r="HI288" s="245" t="s">
        <v>191</v>
      </c>
      <c r="HJ288" s="244"/>
      <c r="HK288" s="245" t="s">
        <v>191</v>
      </c>
      <c r="HL288" s="244"/>
      <c r="HM288" s="245" t="s">
        <v>191</v>
      </c>
      <c r="HN288" s="244"/>
      <c r="HO288" s="245" t="s">
        <v>191</v>
      </c>
      <c r="HP288" s="244"/>
      <c r="HQ288" s="245" t="s">
        <v>191</v>
      </c>
      <c r="HR288" s="244"/>
      <c r="HS288" s="245" t="s">
        <v>191</v>
      </c>
      <c r="HT288" s="244"/>
      <c r="HU288" s="245" t="s">
        <v>191</v>
      </c>
      <c r="HV288" s="244"/>
      <c r="HW288" s="245" t="s">
        <v>191</v>
      </c>
      <c r="HX288" s="244"/>
      <c r="HY288" s="245" t="s">
        <v>191</v>
      </c>
      <c r="HZ288" s="244"/>
      <c r="IA288" s="245" t="s">
        <v>191</v>
      </c>
      <c r="IB288" s="244"/>
      <c r="IC288" s="245" t="s">
        <v>191</v>
      </c>
      <c r="ID288" s="244"/>
      <c r="IE288" s="245" t="s">
        <v>191</v>
      </c>
      <c r="IF288" s="244"/>
      <c r="IG288" s="245" t="s">
        <v>191</v>
      </c>
      <c r="IH288" s="244"/>
      <c r="II288" s="245" t="s">
        <v>191</v>
      </c>
    </row>
    <row r="289" spans="1:243" ht="15.75" customHeight="1" x14ac:dyDescent="0.2">
      <c r="A289" s="634"/>
      <c r="B289" s="640" t="s">
        <v>14</v>
      </c>
      <c r="C289" s="642">
        <v>44784</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v>0</v>
      </c>
      <c r="W289" s="239"/>
      <c r="X289" s="238">
        <v>0</v>
      </c>
      <c r="Y289" s="239"/>
      <c r="Z289" s="238">
        <v>0</v>
      </c>
      <c r="AA289" s="239"/>
      <c r="AB289" s="238">
        <v>0</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v>0</v>
      </c>
      <c r="AW289" s="239"/>
      <c r="AX289" s="238">
        <v>0</v>
      </c>
      <c r="AY289" s="239"/>
      <c r="AZ289" s="238">
        <v>0</v>
      </c>
      <c r="BA289" s="239"/>
      <c r="BB289" s="238">
        <v>0</v>
      </c>
      <c r="BC289" s="239"/>
      <c r="BD289" s="238">
        <v>0</v>
      </c>
      <c r="BE289" s="239"/>
      <c r="BF289" s="238">
        <v>0</v>
      </c>
      <c r="BG289" s="239"/>
      <c r="BH289" s="238">
        <v>0</v>
      </c>
      <c r="BI289" s="239"/>
      <c r="BJ289" s="238">
        <v>0</v>
      </c>
      <c r="BK289" s="239"/>
      <c r="BL289" s="238">
        <v>0</v>
      </c>
      <c r="BM289" s="239"/>
      <c r="BN289" s="238">
        <v>0</v>
      </c>
      <c r="BO289" s="239"/>
      <c r="BP289" s="238">
        <v>0</v>
      </c>
      <c r="BQ289" s="239"/>
      <c r="BR289" s="238">
        <v>0</v>
      </c>
      <c r="BS289" s="239"/>
      <c r="BT289" s="238">
        <v>0</v>
      </c>
      <c r="BU289" s="239"/>
      <c r="BV289" s="238">
        <v>0</v>
      </c>
      <c r="BW289" s="239"/>
      <c r="BX289" s="238">
        <v>0</v>
      </c>
      <c r="BY289" s="239"/>
      <c r="BZ289" s="238">
        <v>0</v>
      </c>
      <c r="CA289" s="239"/>
      <c r="CB289" s="238">
        <v>0</v>
      </c>
      <c r="CC289" s="239"/>
      <c r="CD289" s="238">
        <v>0</v>
      </c>
      <c r="CE289" s="239"/>
      <c r="CF289" s="238">
        <v>0</v>
      </c>
      <c r="CG289" s="239"/>
      <c r="CH289" s="238">
        <v>0</v>
      </c>
      <c r="CI289" s="239"/>
      <c r="CJ289" s="238">
        <v>0</v>
      </c>
      <c r="CK289" s="239"/>
      <c r="CL289" s="238">
        <v>0</v>
      </c>
      <c r="CM289" s="239"/>
      <c r="CN289" s="238">
        <v>0</v>
      </c>
      <c r="CO289" s="239"/>
      <c r="CP289" s="238">
        <v>0</v>
      </c>
      <c r="CQ289" s="239"/>
      <c r="CR289" s="238">
        <v>0</v>
      </c>
      <c r="CS289" s="239"/>
      <c r="CT289" s="238">
        <v>0</v>
      </c>
      <c r="CU289" s="239"/>
      <c r="CV289" s="238">
        <v>0</v>
      </c>
      <c r="CW289" s="239"/>
      <c r="CX289" s="238">
        <v>0</v>
      </c>
      <c r="CY289" s="239"/>
      <c r="CZ289" s="238">
        <v>0</v>
      </c>
      <c r="DA289" s="239"/>
      <c r="DB289" s="238">
        <v>0</v>
      </c>
      <c r="DC289" s="239"/>
      <c r="DD289" s="238">
        <v>0</v>
      </c>
      <c r="DE289" s="239"/>
      <c r="DF289" s="238">
        <v>0</v>
      </c>
      <c r="DG289" s="239"/>
      <c r="DH289" s="238">
        <v>0</v>
      </c>
      <c r="DI289" s="239"/>
      <c r="DJ289" s="238">
        <v>0</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4"/>
      <c r="B290" s="628"/>
      <c r="C290" s="636"/>
      <c r="D290" s="8" t="s">
        <v>6</v>
      </c>
      <c r="E290" s="504"/>
      <c r="F290" s="240"/>
      <c r="G290" s="241" t="s">
        <v>191</v>
      </c>
      <c r="H290" s="240"/>
      <c r="I290" s="241" t="s">
        <v>191</v>
      </c>
      <c r="J290" s="240"/>
      <c r="K290" s="241" t="s">
        <v>191</v>
      </c>
      <c r="L290" s="240"/>
      <c r="M290" s="241" t="s">
        <v>191</v>
      </c>
      <c r="N290" s="240"/>
      <c r="O290" s="241" t="s">
        <v>191</v>
      </c>
      <c r="P290" s="240"/>
      <c r="Q290" s="241" t="s">
        <v>191</v>
      </c>
      <c r="R290" s="240"/>
      <c r="S290" s="241" t="s">
        <v>191</v>
      </c>
      <c r="T290" s="240"/>
      <c r="U290" s="241" t="s">
        <v>191</v>
      </c>
      <c r="V290" s="240"/>
      <c r="W290" s="241" t="s">
        <v>191</v>
      </c>
      <c r="X290" s="240"/>
      <c r="Y290" s="241" t="s">
        <v>191</v>
      </c>
      <c r="Z290" s="240"/>
      <c r="AA290" s="241" t="s">
        <v>191</v>
      </c>
      <c r="AB290" s="240"/>
      <c r="AC290" s="241" t="s">
        <v>191</v>
      </c>
      <c r="AD290" s="240"/>
      <c r="AE290" s="241" t="s">
        <v>191</v>
      </c>
      <c r="AF290" s="240"/>
      <c r="AG290" s="241" t="s">
        <v>191</v>
      </c>
      <c r="AH290" s="240"/>
      <c r="AI290" s="241" t="s">
        <v>191</v>
      </c>
      <c r="AJ290" s="240"/>
      <c r="AK290" s="241" t="s">
        <v>191</v>
      </c>
      <c r="AL290" s="240"/>
      <c r="AM290" s="241" t="s">
        <v>191</v>
      </c>
      <c r="AN290" s="240"/>
      <c r="AO290" s="241" t="s">
        <v>191</v>
      </c>
      <c r="AP290" s="240"/>
      <c r="AQ290" s="241" t="s">
        <v>191</v>
      </c>
      <c r="AR290" s="240"/>
      <c r="AS290" s="241" t="s">
        <v>191</v>
      </c>
      <c r="AT290" s="240"/>
      <c r="AU290" s="241" t="s">
        <v>191</v>
      </c>
      <c r="AV290" s="240"/>
      <c r="AW290" s="241" t="s">
        <v>191</v>
      </c>
      <c r="AX290" s="240"/>
      <c r="AY290" s="241" t="s">
        <v>191</v>
      </c>
      <c r="AZ290" s="240"/>
      <c r="BA290" s="241" t="s">
        <v>191</v>
      </c>
      <c r="BB290" s="240"/>
      <c r="BC290" s="241" t="s">
        <v>191</v>
      </c>
      <c r="BD290" s="240"/>
      <c r="BE290" s="241" t="s">
        <v>191</v>
      </c>
      <c r="BF290" s="240"/>
      <c r="BG290" s="241" t="s">
        <v>191</v>
      </c>
      <c r="BH290" s="240"/>
      <c r="BI290" s="241" t="s">
        <v>191</v>
      </c>
      <c r="BJ290" s="240"/>
      <c r="BK290" s="241" t="s">
        <v>191</v>
      </c>
      <c r="BL290" s="240"/>
      <c r="BM290" s="241" t="s">
        <v>191</v>
      </c>
      <c r="BN290" s="240"/>
      <c r="BO290" s="241" t="s">
        <v>191</v>
      </c>
      <c r="BP290" s="240"/>
      <c r="BQ290" s="241" t="s">
        <v>191</v>
      </c>
      <c r="BR290" s="240"/>
      <c r="BS290" s="241" t="s">
        <v>191</v>
      </c>
      <c r="BT290" s="240"/>
      <c r="BU290" s="241" t="s">
        <v>191</v>
      </c>
      <c r="BV290" s="240"/>
      <c r="BW290" s="241" t="s">
        <v>191</v>
      </c>
      <c r="BX290" s="240"/>
      <c r="BY290" s="241" t="s">
        <v>191</v>
      </c>
      <c r="BZ290" s="240"/>
      <c r="CA290" s="241" t="s">
        <v>191</v>
      </c>
      <c r="CB290" s="240"/>
      <c r="CC290" s="241" t="s">
        <v>191</v>
      </c>
      <c r="CD290" s="240"/>
      <c r="CE290" s="241" t="s">
        <v>191</v>
      </c>
      <c r="CF290" s="240"/>
      <c r="CG290" s="241" t="s">
        <v>191</v>
      </c>
      <c r="CH290" s="240"/>
      <c r="CI290" s="241" t="s">
        <v>191</v>
      </c>
      <c r="CJ290" s="240"/>
      <c r="CK290" s="241" t="s">
        <v>191</v>
      </c>
      <c r="CL290" s="240"/>
      <c r="CM290" s="241" t="s">
        <v>191</v>
      </c>
      <c r="CN290" s="240"/>
      <c r="CO290" s="241" t="s">
        <v>191</v>
      </c>
      <c r="CP290" s="240"/>
      <c r="CQ290" s="241" t="s">
        <v>191</v>
      </c>
      <c r="CR290" s="240"/>
      <c r="CS290" s="241" t="s">
        <v>191</v>
      </c>
      <c r="CT290" s="240"/>
      <c r="CU290" s="241" t="s">
        <v>191</v>
      </c>
      <c r="CV290" s="240"/>
      <c r="CW290" s="241" t="s">
        <v>191</v>
      </c>
      <c r="CX290" s="240"/>
      <c r="CY290" s="241" t="s">
        <v>191</v>
      </c>
      <c r="CZ290" s="240"/>
      <c r="DA290" s="241" t="s">
        <v>191</v>
      </c>
      <c r="DB290" s="240"/>
      <c r="DC290" s="241" t="s">
        <v>191</v>
      </c>
      <c r="DD290" s="240"/>
      <c r="DE290" s="241" t="s">
        <v>191</v>
      </c>
      <c r="DF290" s="240"/>
      <c r="DG290" s="241" t="s">
        <v>191</v>
      </c>
      <c r="DH290" s="240"/>
      <c r="DI290" s="241" t="s">
        <v>191</v>
      </c>
      <c r="DJ290" s="240"/>
      <c r="DK290" s="241" t="s">
        <v>191</v>
      </c>
      <c r="DL290" s="240"/>
      <c r="DM290" s="241" t="s">
        <v>191</v>
      </c>
      <c r="DN290" s="240"/>
      <c r="DO290" s="241" t="s">
        <v>191</v>
      </c>
      <c r="DP290" s="240"/>
      <c r="DQ290" s="241" t="s">
        <v>191</v>
      </c>
      <c r="DR290" s="240"/>
      <c r="DS290" s="241" t="s">
        <v>191</v>
      </c>
      <c r="DT290" s="240"/>
      <c r="DU290" s="241" t="s">
        <v>191</v>
      </c>
      <c r="DV290" s="240"/>
      <c r="DW290" s="241" t="s">
        <v>191</v>
      </c>
      <c r="DX290" s="240"/>
      <c r="DY290" s="241" t="s">
        <v>191</v>
      </c>
      <c r="DZ290" s="240"/>
      <c r="EA290" s="241" t="s">
        <v>191</v>
      </c>
      <c r="EB290" s="240"/>
      <c r="EC290" s="241" t="s">
        <v>191</v>
      </c>
      <c r="ED290" s="240"/>
      <c r="EE290" s="241" t="s">
        <v>191</v>
      </c>
      <c r="EF290" s="240"/>
      <c r="EG290" s="241" t="s">
        <v>191</v>
      </c>
      <c r="EH290" s="240"/>
      <c r="EI290" s="241" t="s">
        <v>191</v>
      </c>
      <c r="EJ290" s="240"/>
      <c r="EK290" s="241" t="s">
        <v>191</v>
      </c>
      <c r="EL290" s="240"/>
      <c r="EM290" s="241" t="s">
        <v>191</v>
      </c>
      <c r="EN290" s="240"/>
      <c r="EO290" s="241" t="s">
        <v>191</v>
      </c>
      <c r="EP290" s="240"/>
      <c r="EQ290" s="241" t="s">
        <v>191</v>
      </c>
      <c r="ER290" s="240"/>
      <c r="ES290" s="241" t="s">
        <v>191</v>
      </c>
      <c r="ET290" s="240"/>
      <c r="EU290" s="241" t="s">
        <v>191</v>
      </c>
      <c r="EV290" s="240"/>
      <c r="EW290" s="241" t="s">
        <v>191</v>
      </c>
      <c r="EX290" s="240"/>
      <c r="EY290" s="241" t="s">
        <v>191</v>
      </c>
      <c r="EZ290" s="240"/>
      <c r="FA290" s="241" t="s">
        <v>191</v>
      </c>
      <c r="FB290" s="240"/>
      <c r="FC290" s="241" t="s">
        <v>191</v>
      </c>
      <c r="FD290" s="240"/>
      <c r="FE290" s="241" t="s">
        <v>191</v>
      </c>
      <c r="FF290" s="240"/>
      <c r="FG290" s="241" t="s">
        <v>191</v>
      </c>
      <c r="FH290" s="240"/>
      <c r="FI290" s="241" t="s">
        <v>191</v>
      </c>
      <c r="FJ290" s="240"/>
      <c r="FK290" s="241" t="s">
        <v>191</v>
      </c>
      <c r="FL290" s="240"/>
      <c r="FM290" s="241" t="s">
        <v>191</v>
      </c>
      <c r="FN290" s="240"/>
      <c r="FO290" s="241" t="s">
        <v>191</v>
      </c>
      <c r="FP290" s="240"/>
      <c r="FQ290" s="241" t="s">
        <v>191</v>
      </c>
      <c r="FR290" s="240"/>
      <c r="FS290" s="241" t="s">
        <v>191</v>
      </c>
      <c r="FT290" s="240"/>
      <c r="FU290" s="241" t="s">
        <v>191</v>
      </c>
      <c r="FV290" s="240"/>
      <c r="FW290" s="241" t="s">
        <v>191</v>
      </c>
      <c r="FX290" s="240"/>
      <c r="FY290" s="241" t="s">
        <v>191</v>
      </c>
      <c r="FZ290" s="240"/>
      <c r="GA290" s="241" t="s">
        <v>191</v>
      </c>
      <c r="GB290" s="240"/>
      <c r="GC290" s="241" t="s">
        <v>191</v>
      </c>
      <c r="GD290" s="240"/>
      <c r="GE290" s="241" t="s">
        <v>191</v>
      </c>
      <c r="GF290" s="240"/>
      <c r="GG290" s="241" t="s">
        <v>191</v>
      </c>
      <c r="GH290" s="240"/>
      <c r="GI290" s="241" t="s">
        <v>191</v>
      </c>
      <c r="GJ290" s="240"/>
      <c r="GK290" s="241" t="s">
        <v>191</v>
      </c>
      <c r="GL290" s="240"/>
      <c r="GM290" s="241" t="s">
        <v>191</v>
      </c>
      <c r="GN290" s="240"/>
      <c r="GO290" s="241" t="s">
        <v>191</v>
      </c>
      <c r="GP290" s="240"/>
      <c r="GQ290" s="241" t="s">
        <v>191</v>
      </c>
      <c r="GR290" s="240"/>
      <c r="GS290" s="241" t="s">
        <v>191</v>
      </c>
      <c r="GT290" s="240"/>
      <c r="GU290" s="241" t="s">
        <v>191</v>
      </c>
      <c r="GV290" s="240"/>
      <c r="GW290" s="241" t="s">
        <v>191</v>
      </c>
      <c r="GX290" s="240"/>
      <c r="GY290" s="241" t="s">
        <v>191</v>
      </c>
      <c r="GZ290" s="240"/>
      <c r="HA290" s="241" t="s">
        <v>191</v>
      </c>
      <c r="HB290" s="240"/>
      <c r="HC290" s="241" t="s">
        <v>191</v>
      </c>
      <c r="HD290" s="240"/>
      <c r="HE290" s="241" t="s">
        <v>191</v>
      </c>
      <c r="HF290" s="240"/>
      <c r="HG290" s="241" t="s">
        <v>191</v>
      </c>
      <c r="HH290" s="240"/>
      <c r="HI290" s="241" t="s">
        <v>191</v>
      </c>
      <c r="HJ290" s="240"/>
      <c r="HK290" s="241" t="s">
        <v>191</v>
      </c>
      <c r="HL290" s="240"/>
      <c r="HM290" s="241" t="s">
        <v>191</v>
      </c>
      <c r="HN290" s="240"/>
      <c r="HO290" s="241" t="s">
        <v>191</v>
      </c>
      <c r="HP290" s="240"/>
      <c r="HQ290" s="241" t="s">
        <v>191</v>
      </c>
      <c r="HR290" s="240"/>
      <c r="HS290" s="241" t="s">
        <v>191</v>
      </c>
      <c r="HT290" s="240"/>
      <c r="HU290" s="241" t="s">
        <v>191</v>
      </c>
      <c r="HV290" s="240"/>
      <c r="HW290" s="241" t="s">
        <v>191</v>
      </c>
      <c r="HX290" s="240"/>
      <c r="HY290" s="241" t="s">
        <v>191</v>
      </c>
      <c r="HZ290" s="240"/>
      <c r="IA290" s="241" t="s">
        <v>191</v>
      </c>
      <c r="IB290" s="240"/>
      <c r="IC290" s="241" t="s">
        <v>191</v>
      </c>
      <c r="ID290" s="240"/>
      <c r="IE290" s="241" t="s">
        <v>191</v>
      </c>
      <c r="IF290" s="240"/>
      <c r="IG290" s="241" t="s">
        <v>191</v>
      </c>
      <c r="IH290" s="240"/>
      <c r="II290" s="241" t="s">
        <v>191</v>
      </c>
    </row>
    <row r="291" spans="1:243" ht="15.75" customHeight="1" x14ac:dyDescent="0.2">
      <c r="A291" s="634"/>
      <c r="B291" s="628"/>
      <c r="C291" s="636"/>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v>0</v>
      </c>
      <c r="AA291" s="243"/>
      <c r="AB291" s="242">
        <v>0</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v>0</v>
      </c>
      <c r="AW291" s="243"/>
      <c r="AX291" s="242">
        <v>0</v>
      </c>
      <c r="AY291" s="243"/>
      <c r="AZ291" s="242">
        <v>0</v>
      </c>
      <c r="BA291" s="243"/>
      <c r="BB291" s="242">
        <v>0</v>
      </c>
      <c r="BC291" s="243"/>
      <c r="BD291" s="242">
        <v>0</v>
      </c>
      <c r="BE291" s="243"/>
      <c r="BF291" s="242">
        <v>0</v>
      </c>
      <c r="BG291" s="243"/>
      <c r="BH291" s="242">
        <v>0</v>
      </c>
      <c r="BI291" s="243"/>
      <c r="BJ291" s="242">
        <v>0</v>
      </c>
      <c r="BK291" s="243"/>
      <c r="BL291" s="242">
        <v>0</v>
      </c>
      <c r="BM291" s="243"/>
      <c r="BN291" s="242">
        <v>0</v>
      </c>
      <c r="BO291" s="243"/>
      <c r="BP291" s="242">
        <v>0</v>
      </c>
      <c r="BQ291" s="243"/>
      <c r="BR291" s="242">
        <v>0</v>
      </c>
      <c r="BS291" s="243"/>
      <c r="BT291" s="242">
        <v>0</v>
      </c>
      <c r="BU291" s="243"/>
      <c r="BV291" s="242">
        <v>0</v>
      </c>
      <c r="BW291" s="243"/>
      <c r="BX291" s="242">
        <v>0</v>
      </c>
      <c r="BY291" s="243"/>
      <c r="BZ291" s="242">
        <v>0</v>
      </c>
      <c r="CA291" s="243"/>
      <c r="CB291" s="242">
        <v>0</v>
      </c>
      <c r="CC291" s="243"/>
      <c r="CD291" s="242">
        <v>0</v>
      </c>
      <c r="CE291" s="243"/>
      <c r="CF291" s="242">
        <v>0</v>
      </c>
      <c r="CG291" s="243"/>
      <c r="CH291" s="242">
        <v>0</v>
      </c>
      <c r="CI291" s="243"/>
      <c r="CJ291" s="242">
        <v>0</v>
      </c>
      <c r="CK291" s="243"/>
      <c r="CL291" s="242">
        <v>0</v>
      </c>
      <c r="CM291" s="243"/>
      <c r="CN291" s="242">
        <v>0</v>
      </c>
      <c r="CO291" s="243"/>
      <c r="CP291" s="242">
        <v>0</v>
      </c>
      <c r="CQ291" s="243"/>
      <c r="CR291" s="242">
        <v>0</v>
      </c>
      <c r="CS291" s="243"/>
      <c r="CT291" s="242">
        <v>0</v>
      </c>
      <c r="CU291" s="243"/>
      <c r="CV291" s="242">
        <v>0</v>
      </c>
      <c r="CW291" s="243"/>
      <c r="CX291" s="242">
        <v>0</v>
      </c>
      <c r="CY291" s="243"/>
      <c r="CZ291" s="242">
        <v>0</v>
      </c>
      <c r="DA291" s="243"/>
      <c r="DB291" s="242">
        <v>0</v>
      </c>
      <c r="DC291" s="243"/>
      <c r="DD291" s="242">
        <v>0</v>
      </c>
      <c r="DE291" s="243"/>
      <c r="DF291" s="242">
        <v>0</v>
      </c>
      <c r="DG291" s="243"/>
      <c r="DH291" s="242">
        <v>0</v>
      </c>
      <c r="DI291" s="243"/>
      <c r="DJ291" s="242">
        <v>0</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4"/>
      <c r="B292" s="628"/>
      <c r="C292" s="636"/>
      <c r="D292" s="9">
        <v>0</v>
      </c>
      <c r="E292" s="506"/>
      <c r="F292" s="244"/>
      <c r="G292" s="245" t="s">
        <v>191</v>
      </c>
      <c r="H292" s="244"/>
      <c r="I292" s="245" t="s">
        <v>191</v>
      </c>
      <c r="J292" s="244"/>
      <c r="K292" s="245" t="s">
        <v>191</v>
      </c>
      <c r="L292" s="244"/>
      <c r="M292" s="245" t="s">
        <v>191</v>
      </c>
      <c r="N292" s="244"/>
      <c r="O292" s="245" t="s">
        <v>191</v>
      </c>
      <c r="P292" s="244"/>
      <c r="Q292" s="245" t="s">
        <v>191</v>
      </c>
      <c r="R292" s="244"/>
      <c r="S292" s="245" t="s">
        <v>191</v>
      </c>
      <c r="T292" s="244"/>
      <c r="U292" s="245" t="s">
        <v>191</v>
      </c>
      <c r="V292" s="244"/>
      <c r="W292" s="245" t="s">
        <v>191</v>
      </c>
      <c r="X292" s="244"/>
      <c r="Y292" s="245" t="s">
        <v>191</v>
      </c>
      <c r="Z292" s="244"/>
      <c r="AA292" s="245" t="s">
        <v>191</v>
      </c>
      <c r="AB292" s="244"/>
      <c r="AC292" s="245" t="s">
        <v>191</v>
      </c>
      <c r="AD292" s="244"/>
      <c r="AE292" s="245" t="s">
        <v>191</v>
      </c>
      <c r="AF292" s="244"/>
      <c r="AG292" s="245" t="s">
        <v>191</v>
      </c>
      <c r="AH292" s="244"/>
      <c r="AI292" s="245" t="s">
        <v>191</v>
      </c>
      <c r="AJ292" s="244"/>
      <c r="AK292" s="245" t="s">
        <v>191</v>
      </c>
      <c r="AL292" s="244"/>
      <c r="AM292" s="245" t="s">
        <v>191</v>
      </c>
      <c r="AN292" s="244"/>
      <c r="AO292" s="245" t="s">
        <v>191</v>
      </c>
      <c r="AP292" s="244"/>
      <c r="AQ292" s="245" t="s">
        <v>191</v>
      </c>
      <c r="AR292" s="244"/>
      <c r="AS292" s="245" t="s">
        <v>191</v>
      </c>
      <c r="AT292" s="244"/>
      <c r="AU292" s="245" t="s">
        <v>191</v>
      </c>
      <c r="AV292" s="244"/>
      <c r="AW292" s="245" t="s">
        <v>191</v>
      </c>
      <c r="AX292" s="244"/>
      <c r="AY292" s="245" t="s">
        <v>191</v>
      </c>
      <c r="AZ292" s="244"/>
      <c r="BA292" s="245" t="s">
        <v>191</v>
      </c>
      <c r="BB292" s="244"/>
      <c r="BC292" s="245" t="s">
        <v>191</v>
      </c>
      <c r="BD292" s="244"/>
      <c r="BE292" s="245" t="s">
        <v>191</v>
      </c>
      <c r="BF292" s="244"/>
      <c r="BG292" s="245" t="s">
        <v>191</v>
      </c>
      <c r="BH292" s="244"/>
      <c r="BI292" s="245" t="s">
        <v>191</v>
      </c>
      <c r="BJ292" s="244"/>
      <c r="BK292" s="245" t="s">
        <v>191</v>
      </c>
      <c r="BL292" s="244"/>
      <c r="BM292" s="245" t="s">
        <v>191</v>
      </c>
      <c r="BN292" s="244"/>
      <c r="BO292" s="245" t="s">
        <v>191</v>
      </c>
      <c r="BP292" s="244"/>
      <c r="BQ292" s="245" t="s">
        <v>191</v>
      </c>
      <c r="BR292" s="244"/>
      <c r="BS292" s="245" t="s">
        <v>191</v>
      </c>
      <c r="BT292" s="244"/>
      <c r="BU292" s="245" t="s">
        <v>191</v>
      </c>
      <c r="BV292" s="244"/>
      <c r="BW292" s="245" t="s">
        <v>191</v>
      </c>
      <c r="BX292" s="244"/>
      <c r="BY292" s="245" t="s">
        <v>191</v>
      </c>
      <c r="BZ292" s="244"/>
      <c r="CA292" s="245" t="s">
        <v>191</v>
      </c>
      <c r="CB292" s="244"/>
      <c r="CC292" s="245" t="s">
        <v>191</v>
      </c>
      <c r="CD292" s="244"/>
      <c r="CE292" s="245" t="s">
        <v>191</v>
      </c>
      <c r="CF292" s="244"/>
      <c r="CG292" s="245" t="s">
        <v>191</v>
      </c>
      <c r="CH292" s="244"/>
      <c r="CI292" s="245" t="s">
        <v>191</v>
      </c>
      <c r="CJ292" s="244"/>
      <c r="CK292" s="245" t="s">
        <v>191</v>
      </c>
      <c r="CL292" s="244"/>
      <c r="CM292" s="245" t="s">
        <v>191</v>
      </c>
      <c r="CN292" s="244"/>
      <c r="CO292" s="245" t="s">
        <v>191</v>
      </c>
      <c r="CP292" s="244"/>
      <c r="CQ292" s="245" t="s">
        <v>191</v>
      </c>
      <c r="CR292" s="244"/>
      <c r="CS292" s="245" t="s">
        <v>191</v>
      </c>
      <c r="CT292" s="244"/>
      <c r="CU292" s="245" t="s">
        <v>191</v>
      </c>
      <c r="CV292" s="244"/>
      <c r="CW292" s="245" t="s">
        <v>191</v>
      </c>
      <c r="CX292" s="244"/>
      <c r="CY292" s="245" t="s">
        <v>191</v>
      </c>
      <c r="CZ292" s="244"/>
      <c r="DA292" s="245" t="s">
        <v>191</v>
      </c>
      <c r="DB292" s="244"/>
      <c r="DC292" s="245" t="s">
        <v>191</v>
      </c>
      <c r="DD292" s="244"/>
      <c r="DE292" s="245" t="s">
        <v>191</v>
      </c>
      <c r="DF292" s="244"/>
      <c r="DG292" s="245" t="s">
        <v>191</v>
      </c>
      <c r="DH292" s="244"/>
      <c r="DI292" s="245" t="s">
        <v>191</v>
      </c>
      <c r="DJ292" s="244"/>
      <c r="DK292" s="245" t="s">
        <v>191</v>
      </c>
      <c r="DL292" s="244"/>
      <c r="DM292" s="245" t="s">
        <v>191</v>
      </c>
      <c r="DN292" s="244"/>
      <c r="DO292" s="245" t="s">
        <v>191</v>
      </c>
      <c r="DP292" s="244"/>
      <c r="DQ292" s="245" t="s">
        <v>191</v>
      </c>
      <c r="DR292" s="244"/>
      <c r="DS292" s="245" t="s">
        <v>191</v>
      </c>
      <c r="DT292" s="244"/>
      <c r="DU292" s="245" t="s">
        <v>191</v>
      </c>
      <c r="DV292" s="244"/>
      <c r="DW292" s="245" t="s">
        <v>191</v>
      </c>
      <c r="DX292" s="244"/>
      <c r="DY292" s="245" t="s">
        <v>191</v>
      </c>
      <c r="DZ292" s="244"/>
      <c r="EA292" s="245" t="s">
        <v>191</v>
      </c>
      <c r="EB292" s="244"/>
      <c r="EC292" s="245" t="s">
        <v>191</v>
      </c>
      <c r="ED292" s="244"/>
      <c r="EE292" s="245" t="s">
        <v>191</v>
      </c>
      <c r="EF292" s="244"/>
      <c r="EG292" s="245" t="s">
        <v>191</v>
      </c>
      <c r="EH292" s="244"/>
      <c r="EI292" s="245" t="s">
        <v>191</v>
      </c>
      <c r="EJ292" s="244"/>
      <c r="EK292" s="245" t="s">
        <v>191</v>
      </c>
      <c r="EL292" s="244"/>
      <c r="EM292" s="245" t="s">
        <v>191</v>
      </c>
      <c r="EN292" s="244"/>
      <c r="EO292" s="245" t="s">
        <v>191</v>
      </c>
      <c r="EP292" s="244"/>
      <c r="EQ292" s="245" t="s">
        <v>191</v>
      </c>
      <c r="ER292" s="244"/>
      <c r="ES292" s="245" t="s">
        <v>191</v>
      </c>
      <c r="ET292" s="244"/>
      <c r="EU292" s="245" t="s">
        <v>191</v>
      </c>
      <c r="EV292" s="244"/>
      <c r="EW292" s="245" t="s">
        <v>191</v>
      </c>
      <c r="EX292" s="244"/>
      <c r="EY292" s="245" t="s">
        <v>191</v>
      </c>
      <c r="EZ292" s="244"/>
      <c r="FA292" s="245" t="s">
        <v>191</v>
      </c>
      <c r="FB292" s="244"/>
      <c r="FC292" s="245" t="s">
        <v>191</v>
      </c>
      <c r="FD292" s="244"/>
      <c r="FE292" s="245" t="s">
        <v>191</v>
      </c>
      <c r="FF292" s="244"/>
      <c r="FG292" s="245" t="s">
        <v>191</v>
      </c>
      <c r="FH292" s="244"/>
      <c r="FI292" s="245" t="s">
        <v>191</v>
      </c>
      <c r="FJ292" s="244"/>
      <c r="FK292" s="245" t="s">
        <v>191</v>
      </c>
      <c r="FL292" s="244"/>
      <c r="FM292" s="245" t="s">
        <v>191</v>
      </c>
      <c r="FN292" s="244"/>
      <c r="FO292" s="245" t="s">
        <v>191</v>
      </c>
      <c r="FP292" s="244"/>
      <c r="FQ292" s="245" t="s">
        <v>191</v>
      </c>
      <c r="FR292" s="244"/>
      <c r="FS292" s="245" t="s">
        <v>191</v>
      </c>
      <c r="FT292" s="244"/>
      <c r="FU292" s="245" t="s">
        <v>191</v>
      </c>
      <c r="FV292" s="244"/>
      <c r="FW292" s="245" t="s">
        <v>191</v>
      </c>
      <c r="FX292" s="244"/>
      <c r="FY292" s="245" t="s">
        <v>191</v>
      </c>
      <c r="FZ292" s="244"/>
      <c r="GA292" s="245" t="s">
        <v>191</v>
      </c>
      <c r="GB292" s="244"/>
      <c r="GC292" s="245" t="s">
        <v>191</v>
      </c>
      <c r="GD292" s="244"/>
      <c r="GE292" s="245" t="s">
        <v>191</v>
      </c>
      <c r="GF292" s="244"/>
      <c r="GG292" s="245" t="s">
        <v>191</v>
      </c>
      <c r="GH292" s="244"/>
      <c r="GI292" s="245" t="s">
        <v>191</v>
      </c>
      <c r="GJ292" s="244"/>
      <c r="GK292" s="245" t="s">
        <v>191</v>
      </c>
      <c r="GL292" s="244"/>
      <c r="GM292" s="245" t="s">
        <v>191</v>
      </c>
      <c r="GN292" s="244"/>
      <c r="GO292" s="245" t="s">
        <v>191</v>
      </c>
      <c r="GP292" s="244"/>
      <c r="GQ292" s="245" t="s">
        <v>191</v>
      </c>
      <c r="GR292" s="244"/>
      <c r="GS292" s="245" t="s">
        <v>191</v>
      </c>
      <c r="GT292" s="244"/>
      <c r="GU292" s="245" t="s">
        <v>191</v>
      </c>
      <c r="GV292" s="244"/>
      <c r="GW292" s="245" t="s">
        <v>191</v>
      </c>
      <c r="GX292" s="244"/>
      <c r="GY292" s="245" t="s">
        <v>191</v>
      </c>
      <c r="GZ292" s="244"/>
      <c r="HA292" s="245" t="s">
        <v>191</v>
      </c>
      <c r="HB292" s="244"/>
      <c r="HC292" s="245" t="s">
        <v>191</v>
      </c>
      <c r="HD292" s="244"/>
      <c r="HE292" s="245" t="s">
        <v>191</v>
      </c>
      <c r="HF292" s="244"/>
      <c r="HG292" s="245" t="s">
        <v>191</v>
      </c>
      <c r="HH292" s="244"/>
      <c r="HI292" s="245" t="s">
        <v>191</v>
      </c>
      <c r="HJ292" s="244"/>
      <c r="HK292" s="245" t="s">
        <v>191</v>
      </c>
      <c r="HL292" s="244"/>
      <c r="HM292" s="245" t="s">
        <v>191</v>
      </c>
      <c r="HN292" s="244"/>
      <c r="HO292" s="245" t="s">
        <v>191</v>
      </c>
      <c r="HP292" s="244"/>
      <c r="HQ292" s="245" t="s">
        <v>191</v>
      </c>
      <c r="HR292" s="244"/>
      <c r="HS292" s="245" t="s">
        <v>191</v>
      </c>
      <c r="HT292" s="244"/>
      <c r="HU292" s="245" t="s">
        <v>191</v>
      </c>
      <c r="HV292" s="244"/>
      <c r="HW292" s="245" t="s">
        <v>191</v>
      </c>
      <c r="HX292" s="244"/>
      <c r="HY292" s="245" t="s">
        <v>191</v>
      </c>
      <c r="HZ292" s="244"/>
      <c r="IA292" s="245" t="s">
        <v>191</v>
      </c>
      <c r="IB292" s="244"/>
      <c r="IC292" s="245" t="s">
        <v>191</v>
      </c>
      <c r="ID292" s="244"/>
      <c r="IE292" s="245" t="s">
        <v>191</v>
      </c>
      <c r="IF292" s="244"/>
      <c r="IG292" s="245" t="s">
        <v>191</v>
      </c>
      <c r="IH292" s="244"/>
      <c r="II292" s="245" t="s">
        <v>191</v>
      </c>
    </row>
    <row r="293" spans="1:243" ht="15.75" customHeight="1" x14ac:dyDescent="0.2">
      <c r="A293" s="634"/>
      <c r="B293" s="628"/>
      <c r="C293" s="636"/>
      <c r="D293" s="10">
        <v>0</v>
      </c>
      <c r="E293" s="507" t="s">
        <v>7</v>
      </c>
      <c r="F293" s="238">
        <v>0</v>
      </c>
      <c r="G293" s="239"/>
      <c r="H293" s="238">
        <v>0</v>
      </c>
      <c r="I293" s="239"/>
      <c r="J293" s="238">
        <v>0</v>
      </c>
      <c r="K293" s="239"/>
      <c r="L293" s="238">
        <v>0</v>
      </c>
      <c r="M293" s="239"/>
      <c r="N293" s="238">
        <v>0</v>
      </c>
      <c r="O293" s="239"/>
      <c r="P293" s="238">
        <v>0</v>
      </c>
      <c r="Q293" s="239"/>
      <c r="R293" s="238">
        <v>0</v>
      </c>
      <c r="S293" s="239"/>
      <c r="T293" s="238">
        <v>0</v>
      </c>
      <c r="U293" s="239"/>
      <c r="V293" s="238">
        <v>0</v>
      </c>
      <c r="W293" s="239"/>
      <c r="X293" s="238">
        <v>0</v>
      </c>
      <c r="Y293" s="239"/>
      <c r="Z293" s="238">
        <v>0</v>
      </c>
      <c r="AA293" s="239"/>
      <c r="AB293" s="238">
        <v>0</v>
      </c>
      <c r="AC293" s="239"/>
      <c r="AD293" s="238">
        <v>0</v>
      </c>
      <c r="AE293" s="239"/>
      <c r="AF293" s="238">
        <v>0</v>
      </c>
      <c r="AG293" s="239"/>
      <c r="AH293" s="238">
        <v>0</v>
      </c>
      <c r="AI293" s="239"/>
      <c r="AJ293" s="238">
        <v>0</v>
      </c>
      <c r="AK293" s="239"/>
      <c r="AL293" s="238">
        <v>0</v>
      </c>
      <c r="AM293" s="239"/>
      <c r="AN293" s="238">
        <v>0</v>
      </c>
      <c r="AO293" s="239"/>
      <c r="AP293" s="238">
        <v>0</v>
      </c>
      <c r="AQ293" s="239"/>
      <c r="AR293" s="238">
        <v>0</v>
      </c>
      <c r="AS293" s="239"/>
      <c r="AT293" s="238">
        <v>0</v>
      </c>
      <c r="AU293" s="239"/>
      <c r="AV293" s="238">
        <v>0</v>
      </c>
      <c r="AW293" s="239"/>
      <c r="AX293" s="238">
        <v>0</v>
      </c>
      <c r="AY293" s="239"/>
      <c r="AZ293" s="238">
        <v>0</v>
      </c>
      <c r="BA293" s="239"/>
      <c r="BB293" s="238">
        <v>0</v>
      </c>
      <c r="BC293" s="239"/>
      <c r="BD293" s="238">
        <v>0</v>
      </c>
      <c r="BE293" s="239"/>
      <c r="BF293" s="238">
        <v>0</v>
      </c>
      <c r="BG293" s="239"/>
      <c r="BH293" s="238">
        <v>0</v>
      </c>
      <c r="BI293" s="239"/>
      <c r="BJ293" s="238">
        <v>0</v>
      </c>
      <c r="BK293" s="239"/>
      <c r="BL293" s="238">
        <v>0</v>
      </c>
      <c r="BM293" s="239"/>
      <c r="BN293" s="238">
        <v>0</v>
      </c>
      <c r="BO293" s="239"/>
      <c r="BP293" s="238">
        <v>0</v>
      </c>
      <c r="BQ293" s="239"/>
      <c r="BR293" s="238">
        <v>0</v>
      </c>
      <c r="BS293" s="239"/>
      <c r="BT293" s="238">
        <v>0</v>
      </c>
      <c r="BU293" s="239"/>
      <c r="BV293" s="238">
        <v>0</v>
      </c>
      <c r="BW293" s="239"/>
      <c r="BX293" s="238">
        <v>0</v>
      </c>
      <c r="BY293" s="239"/>
      <c r="BZ293" s="238">
        <v>0</v>
      </c>
      <c r="CA293" s="239"/>
      <c r="CB293" s="238">
        <v>0</v>
      </c>
      <c r="CC293" s="239"/>
      <c r="CD293" s="238">
        <v>0</v>
      </c>
      <c r="CE293" s="239"/>
      <c r="CF293" s="238">
        <v>0</v>
      </c>
      <c r="CG293" s="239"/>
      <c r="CH293" s="238">
        <v>0</v>
      </c>
      <c r="CI293" s="239"/>
      <c r="CJ293" s="238">
        <v>0</v>
      </c>
      <c r="CK293" s="239"/>
      <c r="CL293" s="238">
        <v>0</v>
      </c>
      <c r="CM293" s="239"/>
      <c r="CN293" s="238">
        <v>0</v>
      </c>
      <c r="CO293" s="239"/>
      <c r="CP293" s="238">
        <v>0</v>
      </c>
      <c r="CQ293" s="239"/>
      <c r="CR293" s="238">
        <v>0</v>
      </c>
      <c r="CS293" s="239"/>
      <c r="CT293" s="238">
        <v>0</v>
      </c>
      <c r="CU293" s="239"/>
      <c r="CV293" s="238">
        <v>0</v>
      </c>
      <c r="CW293" s="239"/>
      <c r="CX293" s="238">
        <v>0</v>
      </c>
      <c r="CY293" s="239"/>
      <c r="CZ293" s="238">
        <v>0</v>
      </c>
      <c r="DA293" s="239"/>
      <c r="DB293" s="238">
        <v>0</v>
      </c>
      <c r="DC293" s="239"/>
      <c r="DD293" s="238">
        <v>0</v>
      </c>
      <c r="DE293" s="239"/>
      <c r="DF293" s="238">
        <v>0</v>
      </c>
      <c r="DG293" s="239"/>
      <c r="DH293" s="238">
        <v>0</v>
      </c>
      <c r="DI293" s="239"/>
      <c r="DJ293" s="238">
        <v>0</v>
      </c>
      <c r="DK293" s="239"/>
      <c r="DL293" s="238">
        <v>0</v>
      </c>
      <c r="DM293" s="239"/>
      <c r="DN293" s="238">
        <v>0</v>
      </c>
      <c r="DO293" s="239"/>
      <c r="DP293" s="238">
        <v>0</v>
      </c>
      <c r="DQ293" s="239"/>
      <c r="DR293" s="238">
        <v>0</v>
      </c>
      <c r="DS293" s="239"/>
      <c r="DT293" s="238">
        <v>0</v>
      </c>
      <c r="DU293" s="239"/>
      <c r="DV293" s="238">
        <v>0</v>
      </c>
      <c r="DW293" s="239"/>
      <c r="DX293" s="238">
        <v>0</v>
      </c>
      <c r="DY293" s="239"/>
      <c r="DZ293" s="238">
        <v>0</v>
      </c>
      <c r="EA293" s="239"/>
      <c r="EB293" s="238">
        <v>0</v>
      </c>
      <c r="EC293" s="239"/>
      <c r="ED293" s="238">
        <v>0</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4"/>
      <c r="B294" s="628"/>
      <c r="C294" s="636"/>
      <c r="D294" s="8" t="s">
        <v>8</v>
      </c>
      <c r="E294" s="508"/>
      <c r="F294" s="246"/>
      <c r="G294" s="247" t="s">
        <v>191</v>
      </c>
      <c r="H294" s="246"/>
      <c r="I294" s="247" t="s">
        <v>191</v>
      </c>
      <c r="J294" s="246"/>
      <c r="K294" s="247" t="s">
        <v>191</v>
      </c>
      <c r="L294" s="246"/>
      <c r="M294" s="247" t="s">
        <v>191</v>
      </c>
      <c r="N294" s="246"/>
      <c r="O294" s="247" t="s">
        <v>191</v>
      </c>
      <c r="P294" s="246"/>
      <c r="Q294" s="247" t="s">
        <v>191</v>
      </c>
      <c r="R294" s="246"/>
      <c r="S294" s="247" t="s">
        <v>191</v>
      </c>
      <c r="T294" s="246"/>
      <c r="U294" s="247" t="s">
        <v>191</v>
      </c>
      <c r="V294" s="246"/>
      <c r="W294" s="247" t="s">
        <v>191</v>
      </c>
      <c r="X294" s="246"/>
      <c r="Y294" s="247" t="s">
        <v>191</v>
      </c>
      <c r="Z294" s="246"/>
      <c r="AA294" s="247" t="s">
        <v>191</v>
      </c>
      <c r="AB294" s="246"/>
      <c r="AC294" s="247" t="s">
        <v>191</v>
      </c>
      <c r="AD294" s="246"/>
      <c r="AE294" s="247" t="s">
        <v>191</v>
      </c>
      <c r="AF294" s="246"/>
      <c r="AG294" s="247" t="s">
        <v>191</v>
      </c>
      <c r="AH294" s="246"/>
      <c r="AI294" s="247" t="s">
        <v>191</v>
      </c>
      <c r="AJ294" s="246"/>
      <c r="AK294" s="247" t="s">
        <v>191</v>
      </c>
      <c r="AL294" s="246"/>
      <c r="AM294" s="247" t="s">
        <v>191</v>
      </c>
      <c r="AN294" s="246"/>
      <c r="AO294" s="247" t="s">
        <v>191</v>
      </c>
      <c r="AP294" s="246"/>
      <c r="AQ294" s="247" t="s">
        <v>191</v>
      </c>
      <c r="AR294" s="246"/>
      <c r="AS294" s="247" t="s">
        <v>191</v>
      </c>
      <c r="AT294" s="246"/>
      <c r="AU294" s="247" t="s">
        <v>191</v>
      </c>
      <c r="AV294" s="246"/>
      <c r="AW294" s="247" t="s">
        <v>191</v>
      </c>
      <c r="AX294" s="246"/>
      <c r="AY294" s="247" t="s">
        <v>191</v>
      </c>
      <c r="AZ294" s="246"/>
      <c r="BA294" s="247" t="s">
        <v>191</v>
      </c>
      <c r="BB294" s="246"/>
      <c r="BC294" s="247" t="s">
        <v>191</v>
      </c>
      <c r="BD294" s="246"/>
      <c r="BE294" s="247" t="s">
        <v>191</v>
      </c>
      <c r="BF294" s="246"/>
      <c r="BG294" s="247" t="s">
        <v>191</v>
      </c>
      <c r="BH294" s="246"/>
      <c r="BI294" s="247" t="s">
        <v>191</v>
      </c>
      <c r="BJ294" s="246"/>
      <c r="BK294" s="247" t="s">
        <v>191</v>
      </c>
      <c r="BL294" s="246"/>
      <c r="BM294" s="247" t="s">
        <v>191</v>
      </c>
      <c r="BN294" s="246"/>
      <c r="BO294" s="247" t="s">
        <v>191</v>
      </c>
      <c r="BP294" s="246"/>
      <c r="BQ294" s="247" t="s">
        <v>191</v>
      </c>
      <c r="BR294" s="246"/>
      <c r="BS294" s="247" t="s">
        <v>191</v>
      </c>
      <c r="BT294" s="246"/>
      <c r="BU294" s="247" t="s">
        <v>191</v>
      </c>
      <c r="BV294" s="246"/>
      <c r="BW294" s="247" t="s">
        <v>191</v>
      </c>
      <c r="BX294" s="246"/>
      <c r="BY294" s="247" t="s">
        <v>191</v>
      </c>
      <c r="BZ294" s="246"/>
      <c r="CA294" s="247" t="s">
        <v>191</v>
      </c>
      <c r="CB294" s="246"/>
      <c r="CC294" s="247" t="s">
        <v>191</v>
      </c>
      <c r="CD294" s="246"/>
      <c r="CE294" s="247" t="s">
        <v>191</v>
      </c>
      <c r="CF294" s="246"/>
      <c r="CG294" s="247" t="s">
        <v>191</v>
      </c>
      <c r="CH294" s="246"/>
      <c r="CI294" s="247" t="s">
        <v>191</v>
      </c>
      <c r="CJ294" s="246"/>
      <c r="CK294" s="247" t="s">
        <v>191</v>
      </c>
      <c r="CL294" s="246"/>
      <c r="CM294" s="247" t="s">
        <v>191</v>
      </c>
      <c r="CN294" s="246"/>
      <c r="CO294" s="247" t="s">
        <v>191</v>
      </c>
      <c r="CP294" s="246"/>
      <c r="CQ294" s="247" t="s">
        <v>191</v>
      </c>
      <c r="CR294" s="246"/>
      <c r="CS294" s="247" t="s">
        <v>191</v>
      </c>
      <c r="CT294" s="246"/>
      <c r="CU294" s="247" t="s">
        <v>191</v>
      </c>
      <c r="CV294" s="246"/>
      <c r="CW294" s="247" t="s">
        <v>191</v>
      </c>
      <c r="CX294" s="246"/>
      <c r="CY294" s="247" t="s">
        <v>191</v>
      </c>
      <c r="CZ294" s="246"/>
      <c r="DA294" s="247" t="s">
        <v>191</v>
      </c>
      <c r="DB294" s="246"/>
      <c r="DC294" s="247" t="s">
        <v>191</v>
      </c>
      <c r="DD294" s="246"/>
      <c r="DE294" s="247" t="s">
        <v>191</v>
      </c>
      <c r="DF294" s="246"/>
      <c r="DG294" s="247" t="s">
        <v>191</v>
      </c>
      <c r="DH294" s="246"/>
      <c r="DI294" s="247" t="s">
        <v>191</v>
      </c>
      <c r="DJ294" s="246"/>
      <c r="DK294" s="247" t="s">
        <v>191</v>
      </c>
      <c r="DL294" s="246"/>
      <c r="DM294" s="247" t="s">
        <v>191</v>
      </c>
      <c r="DN294" s="246"/>
      <c r="DO294" s="247" t="s">
        <v>191</v>
      </c>
      <c r="DP294" s="246"/>
      <c r="DQ294" s="247" t="s">
        <v>191</v>
      </c>
      <c r="DR294" s="246"/>
      <c r="DS294" s="247" t="s">
        <v>191</v>
      </c>
      <c r="DT294" s="246"/>
      <c r="DU294" s="247" t="s">
        <v>191</v>
      </c>
      <c r="DV294" s="246"/>
      <c r="DW294" s="247" t="s">
        <v>191</v>
      </c>
      <c r="DX294" s="246"/>
      <c r="DY294" s="247" t="s">
        <v>191</v>
      </c>
      <c r="DZ294" s="246"/>
      <c r="EA294" s="247" t="s">
        <v>191</v>
      </c>
      <c r="EB294" s="246"/>
      <c r="EC294" s="247" t="s">
        <v>191</v>
      </c>
      <c r="ED294" s="246"/>
      <c r="EE294" s="247" t="s">
        <v>191</v>
      </c>
      <c r="EF294" s="246"/>
      <c r="EG294" s="247" t="s">
        <v>191</v>
      </c>
      <c r="EH294" s="246"/>
      <c r="EI294" s="247" t="s">
        <v>191</v>
      </c>
      <c r="EJ294" s="246"/>
      <c r="EK294" s="247" t="s">
        <v>191</v>
      </c>
      <c r="EL294" s="246"/>
      <c r="EM294" s="247" t="s">
        <v>191</v>
      </c>
      <c r="EN294" s="246"/>
      <c r="EO294" s="247" t="s">
        <v>191</v>
      </c>
      <c r="EP294" s="246"/>
      <c r="EQ294" s="247" t="s">
        <v>191</v>
      </c>
      <c r="ER294" s="246"/>
      <c r="ES294" s="247" t="s">
        <v>191</v>
      </c>
      <c r="ET294" s="246"/>
      <c r="EU294" s="247" t="s">
        <v>191</v>
      </c>
      <c r="EV294" s="246"/>
      <c r="EW294" s="247" t="s">
        <v>191</v>
      </c>
      <c r="EX294" s="246"/>
      <c r="EY294" s="247" t="s">
        <v>191</v>
      </c>
      <c r="EZ294" s="246"/>
      <c r="FA294" s="247" t="s">
        <v>191</v>
      </c>
      <c r="FB294" s="246"/>
      <c r="FC294" s="247" t="s">
        <v>191</v>
      </c>
      <c r="FD294" s="246"/>
      <c r="FE294" s="247" t="s">
        <v>191</v>
      </c>
      <c r="FF294" s="246"/>
      <c r="FG294" s="247" t="s">
        <v>191</v>
      </c>
      <c r="FH294" s="246"/>
      <c r="FI294" s="247" t="s">
        <v>191</v>
      </c>
      <c r="FJ294" s="246"/>
      <c r="FK294" s="247" t="s">
        <v>191</v>
      </c>
      <c r="FL294" s="246"/>
      <c r="FM294" s="247" t="s">
        <v>191</v>
      </c>
      <c r="FN294" s="246"/>
      <c r="FO294" s="247" t="s">
        <v>191</v>
      </c>
      <c r="FP294" s="246"/>
      <c r="FQ294" s="247" t="s">
        <v>191</v>
      </c>
      <c r="FR294" s="246"/>
      <c r="FS294" s="247" t="s">
        <v>191</v>
      </c>
      <c r="FT294" s="246"/>
      <c r="FU294" s="247" t="s">
        <v>191</v>
      </c>
      <c r="FV294" s="246"/>
      <c r="FW294" s="247" t="s">
        <v>191</v>
      </c>
      <c r="FX294" s="246"/>
      <c r="FY294" s="247" t="s">
        <v>191</v>
      </c>
      <c r="FZ294" s="246"/>
      <c r="GA294" s="247" t="s">
        <v>191</v>
      </c>
      <c r="GB294" s="246"/>
      <c r="GC294" s="247" t="s">
        <v>191</v>
      </c>
      <c r="GD294" s="246"/>
      <c r="GE294" s="247" t="s">
        <v>191</v>
      </c>
      <c r="GF294" s="246"/>
      <c r="GG294" s="247" t="s">
        <v>191</v>
      </c>
      <c r="GH294" s="246"/>
      <c r="GI294" s="247" t="s">
        <v>191</v>
      </c>
      <c r="GJ294" s="246"/>
      <c r="GK294" s="247" t="s">
        <v>191</v>
      </c>
      <c r="GL294" s="246"/>
      <c r="GM294" s="247" t="s">
        <v>191</v>
      </c>
      <c r="GN294" s="246"/>
      <c r="GO294" s="247" t="s">
        <v>191</v>
      </c>
      <c r="GP294" s="246"/>
      <c r="GQ294" s="247" t="s">
        <v>191</v>
      </c>
      <c r="GR294" s="246"/>
      <c r="GS294" s="247" t="s">
        <v>191</v>
      </c>
      <c r="GT294" s="246"/>
      <c r="GU294" s="247" t="s">
        <v>191</v>
      </c>
      <c r="GV294" s="246"/>
      <c r="GW294" s="247" t="s">
        <v>191</v>
      </c>
      <c r="GX294" s="246"/>
      <c r="GY294" s="247" t="s">
        <v>191</v>
      </c>
      <c r="GZ294" s="246"/>
      <c r="HA294" s="247" t="s">
        <v>191</v>
      </c>
      <c r="HB294" s="246"/>
      <c r="HC294" s="247" t="s">
        <v>191</v>
      </c>
      <c r="HD294" s="246"/>
      <c r="HE294" s="247" t="s">
        <v>191</v>
      </c>
      <c r="HF294" s="246"/>
      <c r="HG294" s="247" t="s">
        <v>191</v>
      </c>
      <c r="HH294" s="246"/>
      <c r="HI294" s="247" t="s">
        <v>191</v>
      </c>
      <c r="HJ294" s="246"/>
      <c r="HK294" s="247" t="s">
        <v>191</v>
      </c>
      <c r="HL294" s="246"/>
      <c r="HM294" s="247" t="s">
        <v>191</v>
      </c>
      <c r="HN294" s="246"/>
      <c r="HO294" s="247" t="s">
        <v>191</v>
      </c>
      <c r="HP294" s="246"/>
      <c r="HQ294" s="247" t="s">
        <v>191</v>
      </c>
      <c r="HR294" s="246"/>
      <c r="HS294" s="247" t="s">
        <v>191</v>
      </c>
      <c r="HT294" s="246"/>
      <c r="HU294" s="247" t="s">
        <v>191</v>
      </c>
      <c r="HV294" s="246"/>
      <c r="HW294" s="247" t="s">
        <v>191</v>
      </c>
      <c r="HX294" s="246"/>
      <c r="HY294" s="247" t="s">
        <v>191</v>
      </c>
      <c r="HZ294" s="246"/>
      <c r="IA294" s="247" t="s">
        <v>191</v>
      </c>
      <c r="IB294" s="246"/>
      <c r="IC294" s="247" t="s">
        <v>191</v>
      </c>
      <c r="ID294" s="246"/>
      <c r="IE294" s="247" t="s">
        <v>191</v>
      </c>
      <c r="IF294" s="246"/>
      <c r="IG294" s="247" t="s">
        <v>191</v>
      </c>
      <c r="IH294" s="246"/>
      <c r="II294" s="247" t="s">
        <v>191</v>
      </c>
    </row>
    <row r="295" spans="1:243" ht="15.75" customHeight="1" x14ac:dyDescent="0.2">
      <c r="A295" s="634"/>
      <c r="B295" s="628"/>
      <c r="C295" s="636"/>
      <c r="D295" s="11">
        <v>0</v>
      </c>
      <c r="E295" s="509" t="s">
        <v>9</v>
      </c>
      <c r="F295" s="240">
        <v>0</v>
      </c>
      <c r="G295" s="241"/>
      <c r="H295" s="240">
        <v>0</v>
      </c>
      <c r="I295" s="241"/>
      <c r="J295" s="240">
        <v>0</v>
      </c>
      <c r="K295" s="241"/>
      <c r="L295" s="240">
        <v>0</v>
      </c>
      <c r="M295" s="241"/>
      <c r="N295" s="240">
        <v>0</v>
      </c>
      <c r="O295" s="241"/>
      <c r="P295" s="240">
        <v>0</v>
      </c>
      <c r="Q295" s="241"/>
      <c r="R295" s="240">
        <v>0</v>
      </c>
      <c r="S295" s="241"/>
      <c r="T295" s="240">
        <v>0</v>
      </c>
      <c r="U295" s="241"/>
      <c r="V295" s="240">
        <v>0</v>
      </c>
      <c r="W295" s="241"/>
      <c r="X295" s="240">
        <v>0</v>
      </c>
      <c r="Y295" s="241"/>
      <c r="Z295" s="240">
        <v>0</v>
      </c>
      <c r="AA295" s="241"/>
      <c r="AB295" s="240">
        <v>0</v>
      </c>
      <c r="AC295" s="241"/>
      <c r="AD295" s="240">
        <v>0</v>
      </c>
      <c r="AE295" s="241"/>
      <c r="AF295" s="240">
        <v>0</v>
      </c>
      <c r="AG295" s="241"/>
      <c r="AH295" s="240">
        <v>0</v>
      </c>
      <c r="AI295" s="241"/>
      <c r="AJ295" s="240">
        <v>0</v>
      </c>
      <c r="AK295" s="241"/>
      <c r="AL295" s="240">
        <v>0</v>
      </c>
      <c r="AM295" s="241"/>
      <c r="AN295" s="240">
        <v>0</v>
      </c>
      <c r="AO295" s="241"/>
      <c r="AP295" s="240">
        <v>0</v>
      </c>
      <c r="AQ295" s="241"/>
      <c r="AR295" s="240">
        <v>0</v>
      </c>
      <c r="AS295" s="241"/>
      <c r="AT295" s="240">
        <v>0</v>
      </c>
      <c r="AU295" s="241"/>
      <c r="AV295" s="240">
        <v>0</v>
      </c>
      <c r="AW295" s="241"/>
      <c r="AX295" s="240">
        <v>0</v>
      </c>
      <c r="AY295" s="241"/>
      <c r="AZ295" s="240">
        <v>0</v>
      </c>
      <c r="BA295" s="241"/>
      <c r="BB295" s="240">
        <v>0</v>
      </c>
      <c r="BC295" s="241"/>
      <c r="BD295" s="240">
        <v>0</v>
      </c>
      <c r="BE295" s="241"/>
      <c r="BF295" s="240">
        <v>0</v>
      </c>
      <c r="BG295" s="241"/>
      <c r="BH295" s="240">
        <v>0</v>
      </c>
      <c r="BI295" s="241"/>
      <c r="BJ295" s="240">
        <v>0</v>
      </c>
      <c r="BK295" s="241"/>
      <c r="BL295" s="240">
        <v>0</v>
      </c>
      <c r="BM295" s="241"/>
      <c r="BN295" s="240">
        <v>0</v>
      </c>
      <c r="BO295" s="241"/>
      <c r="BP295" s="240">
        <v>0</v>
      </c>
      <c r="BQ295" s="241"/>
      <c r="BR295" s="240">
        <v>0</v>
      </c>
      <c r="BS295" s="241"/>
      <c r="BT295" s="240">
        <v>0</v>
      </c>
      <c r="BU295" s="241"/>
      <c r="BV295" s="240">
        <v>0</v>
      </c>
      <c r="BW295" s="241"/>
      <c r="BX295" s="240">
        <v>0</v>
      </c>
      <c r="BY295" s="241"/>
      <c r="BZ295" s="240">
        <v>0</v>
      </c>
      <c r="CA295" s="241"/>
      <c r="CB295" s="240">
        <v>0</v>
      </c>
      <c r="CC295" s="241"/>
      <c r="CD295" s="240">
        <v>0</v>
      </c>
      <c r="CE295" s="241"/>
      <c r="CF295" s="240">
        <v>0</v>
      </c>
      <c r="CG295" s="241"/>
      <c r="CH295" s="240">
        <v>0</v>
      </c>
      <c r="CI295" s="241"/>
      <c r="CJ295" s="240">
        <v>0</v>
      </c>
      <c r="CK295" s="241"/>
      <c r="CL295" s="240">
        <v>0</v>
      </c>
      <c r="CM295" s="241"/>
      <c r="CN295" s="240">
        <v>0</v>
      </c>
      <c r="CO295" s="241"/>
      <c r="CP295" s="240">
        <v>0</v>
      </c>
      <c r="CQ295" s="241"/>
      <c r="CR295" s="240">
        <v>0</v>
      </c>
      <c r="CS295" s="241"/>
      <c r="CT295" s="240">
        <v>0</v>
      </c>
      <c r="CU295" s="241"/>
      <c r="CV295" s="240">
        <v>0</v>
      </c>
      <c r="CW295" s="241"/>
      <c r="CX295" s="240">
        <v>0</v>
      </c>
      <c r="CY295" s="241"/>
      <c r="CZ295" s="240">
        <v>0</v>
      </c>
      <c r="DA295" s="241"/>
      <c r="DB295" s="240">
        <v>0</v>
      </c>
      <c r="DC295" s="241"/>
      <c r="DD295" s="240">
        <v>0</v>
      </c>
      <c r="DE295" s="241"/>
      <c r="DF295" s="240">
        <v>0</v>
      </c>
      <c r="DG295" s="241"/>
      <c r="DH295" s="240">
        <v>0</v>
      </c>
      <c r="DI295" s="241"/>
      <c r="DJ295" s="240">
        <v>0</v>
      </c>
      <c r="DK295" s="241"/>
      <c r="DL295" s="240">
        <v>0</v>
      </c>
      <c r="DM295" s="241"/>
      <c r="DN295" s="240">
        <v>0</v>
      </c>
      <c r="DO295" s="241"/>
      <c r="DP295" s="240">
        <v>0</v>
      </c>
      <c r="DQ295" s="241"/>
      <c r="DR295" s="240">
        <v>0</v>
      </c>
      <c r="DS295" s="241"/>
      <c r="DT295" s="240">
        <v>0</v>
      </c>
      <c r="DU295" s="241"/>
      <c r="DV295" s="240">
        <v>0</v>
      </c>
      <c r="DW295" s="241"/>
      <c r="DX295" s="240">
        <v>0</v>
      </c>
      <c r="DY295" s="241"/>
      <c r="DZ295" s="240">
        <v>0</v>
      </c>
      <c r="EA295" s="241"/>
      <c r="EB295" s="240">
        <v>0</v>
      </c>
      <c r="EC295" s="241"/>
      <c r="ED295" s="240">
        <v>0</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4"/>
      <c r="B296" s="628"/>
      <c r="C296" s="636"/>
      <c r="D296" s="9">
        <v>0</v>
      </c>
      <c r="E296" s="510"/>
      <c r="F296" s="244"/>
      <c r="G296" s="245" t="s">
        <v>191</v>
      </c>
      <c r="H296" s="244"/>
      <c r="I296" s="245" t="s">
        <v>191</v>
      </c>
      <c r="J296" s="244"/>
      <c r="K296" s="245" t="s">
        <v>191</v>
      </c>
      <c r="L296" s="244"/>
      <c r="M296" s="245" t="s">
        <v>191</v>
      </c>
      <c r="N296" s="244"/>
      <c r="O296" s="245" t="s">
        <v>191</v>
      </c>
      <c r="P296" s="244"/>
      <c r="Q296" s="245" t="s">
        <v>191</v>
      </c>
      <c r="R296" s="244"/>
      <c r="S296" s="245" t="s">
        <v>191</v>
      </c>
      <c r="T296" s="244"/>
      <c r="U296" s="245" t="s">
        <v>191</v>
      </c>
      <c r="V296" s="244"/>
      <c r="W296" s="245" t="s">
        <v>191</v>
      </c>
      <c r="X296" s="244"/>
      <c r="Y296" s="245" t="s">
        <v>191</v>
      </c>
      <c r="Z296" s="244"/>
      <c r="AA296" s="245" t="s">
        <v>191</v>
      </c>
      <c r="AB296" s="244"/>
      <c r="AC296" s="245" t="s">
        <v>191</v>
      </c>
      <c r="AD296" s="244"/>
      <c r="AE296" s="245" t="s">
        <v>191</v>
      </c>
      <c r="AF296" s="244"/>
      <c r="AG296" s="245" t="s">
        <v>191</v>
      </c>
      <c r="AH296" s="244"/>
      <c r="AI296" s="245" t="s">
        <v>191</v>
      </c>
      <c r="AJ296" s="244"/>
      <c r="AK296" s="245" t="s">
        <v>191</v>
      </c>
      <c r="AL296" s="244"/>
      <c r="AM296" s="245" t="s">
        <v>191</v>
      </c>
      <c r="AN296" s="244"/>
      <c r="AO296" s="245" t="s">
        <v>191</v>
      </c>
      <c r="AP296" s="244"/>
      <c r="AQ296" s="245" t="s">
        <v>191</v>
      </c>
      <c r="AR296" s="244"/>
      <c r="AS296" s="245" t="s">
        <v>191</v>
      </c>
      <c r="AT296" s="244"/>
      <c r="AU296" s="245" t="s">
        <v>191</v>
      </c>
      <c r="AV296" s="244"/>
      <c r="AW296" s="245" t="s">
        <v>191</v>
      </c>
      <c r="AX296" s="244"/>
      <c r="AY296" s="245" t="s">
        <v>191</v>
      </c>
      <c r="AZ296" s="244"/>
      <c r="BA296" s="245" t="s">
        <v>191</v>
      </c>
      <c r="BB296" s="244"/>
      <c r="BC296" s="245" t="s">
        <v>191</v>
      </c>
      <c r="BD296" s="244"/>
      <c r="BE296" s="245" t="s">
        <v>191</v>
      </c>
      <c r="BF296" s="244"/>
      <c r="BG296" s="245" t="s">
        <v>191</v>
      </c>
      <c r="BH296" s="244"/>
      <c r="BI296" s="245" t="s">
        <v>191</v>
      </c>
      <c r="BJ296" s="244"/>
      <c r="BK296" s="245" t="s">
        <v>191</v>
      </c>
      <c r="BL296" s="244"/>
      <c r="BM296" s="245" t="s">
        <v>191</v>
      </c>
      <c r="BN296" s="244"/>
      <c r="BO296" s="245" t="s">
        <v>191</v>
      </c>
      <c r="BP296" s="244"/>
      <c r="BQ296" s="245" t="s">
        <v>191</v>
      </c>
      <c r="BR296" s="244"/>
      <c r="BS296" s="245" t="s">
        <v>191</v>
      </c>
      <c r="BT296" s="244"/>
      <c r="BU296" s="245" t="s">
        <v>191</v>
      </c>
      <c r="BV296" s="244"/>
      <c r="BW296" s="245" t="s">
        <v>191</v>
      </c>
      <c r="BX296" s="244"/>
      <c r="BY296" s="245" t="s">
        <v>191</v>
      </c>
      <c r="BZ296" s="244"/>
      <c r="CA296" s="245" t="s">
        <v>191</v>
      </c>
      <c r="CB296" s="244"/>
      <c r="CC296" s="245" t="s">
        <v>191</v>
      </c>
      <c r="CD296" s="244"/>
      <c r="CE296" s="245" t="s">
        <v>191</v>
      </c>
      <c r="CF296" s="244"/>
      <c r="CG296" s="245" t="s">
        <v>191</v>
      </c>
      <c r="CH296" s="244"/>
      <c r="CI296" s="245" t="s">
        <v>191</v>
      </c>
      <c r="CJ296" s="244"/>
      <c r="CK296" s="245" t="s">
        <v>191</v>
      </c>
      <c r="CL296" s="244"/>
      <c r="CM296" s="245" t="s">
        <v>191</v>
      </c>
      <c r="CN296" s="244"/>
      <c r="CO296" s="245" t="s">
        <v>191</v>
      </c>
      <c r="CP296" s="244"/>
      <c r="CQ296" s="245" t="s">
        <v>191</v>
      </c>
      <c r="CR296" s="244"/>
      <c r="CS296" s="245" t="s">
        <v>191</v>
      </c>
      <c r="CT296" s="244"/>
      <c r="CU296" s="245" t="s">
        <v>191</v>
      </c>
      <c r="CV296" s="244"/>
      <c r="CW296" s="245" t="s">
        <v>191</v>
      </c>
      <c r="CX296" s="244"/>
      <c r="CY296" s="245" t="s">
        <v>191</v>
      </c>
      <c r="CZ296" s="244"/>
      <c r="DA296" s="245" t="s">
        <v>191</v>
      </c>
      <c r="DB296" s="244"/>
      <c r="DC296" s="245" t="s">
        <v>191</v>
      </c>
      <c r="DD296" s="244"/>
      <c r="DE296" s="245" t="s">
        <v>191</v>
      </c>
      <c r="DF296" s="244"/>
      <c r="DG296" s="245" t="s">
        <v>191</v>
      </c>
      <c r="DH296" s="244"/>
      <c r="DI296" s="245" t="s">
        <v>191</v>
      </c>
      <c r="DJ296" s="244"/>
      <c r="DK296" s="245" t="s">
        <v>191</v>
      </c>
      <c r="DL296" s="244"/>
      <c r="DM296" s="245" t="s">
        <v>191</v>
      </c>
      <c r="DN296" s="244"/>
      <c r="DO296" s="245" t="s">
        <v>191</v>
      </c>
      <c r="DP296" s="244"/>
      <c r="DQ296" s="245" t="s">
        <v>191</v>
      </c>
      <c r="DR296" s="244"/>
      <c r="DS296" s="245" t="s">
        <v>191</v>
      </c>
      <c r="DT296" s="244"/>
      <c r="DU296" s="245" t="s">
        <v>191</v>
      </c>
      <c r="DV296" s="244"/>
      <c r="DW296" s="245" t="s">
        <v>191</v>
      </c>
      <c r="DX296" s="244"/>
      <c r="DY296" s="245" t="s">
        <v>191</v>
      </c>
      <c r="DZ296" s="244"/>
      <c r="EA296" s="245" t="s">
        <v>191</v>
      </c>
      <c r="EB296" s="244"/>
      <c r="EC296" s="245" t="s">
        <v>191</v>
      </c>
      <c r="ED296" s="244"/>
      <c r="EE296" s="245" t="s">
        <v>191</v>
      </c>
      <c r="EF296" s="244"/>
      <c r="EG296" s="245" t="s">
        <v>191</v>
      </c>
      <c r="EH296" s="244"/>
      <c r="EI296" s="245" t="s">
        <v>191</v>
      </c>
      <c r="EJ296" s="244"/>
      <c r="EK296" s="245" t="s">
        <v>191</v>
      </c>
      <c r="EL296" s="244"/>
      <c r="EM296" s="245" t="s">
        <v>191</v>
      </c>
      <c r="EN296" s="244"/>
      <c r="EO296" s="245" t="s">
        <v>191</v>
      </c>
      <c r="EP296" s="244"/>
      <c r="EQ296" s="245" t="s">
        <v>191</v>
      </c>
      <c r="ER296" s="244"/>
      <c r="ES296" s="245" t="s">
        <v>191</v>
      </c>
      <c r="ET296" s="244"/>
      <c r="EU296" s="245" t="s">
        <v>191</v>
      </c>
      <c r="EV296" s="244"/>
      <c r="EW296" s="245" t="s">
        <v>191</v>
      </c>
      <c r="EX296" s="244"/>
      <c r="EY296" s="245" t="s">
        <v>191</v>
      </c>
      <c r="EZ296" s="244"/>
      <c r="FA296" s="245" t="s">
        <v>191</v>
      </c>
      <c r="FB296" s="244"/>
      <c r="FC296" s="245" t="s">
        <v>191</v>
      </c>
      <c r="FD296" s="244"/>
      <c r="FE296" s="245" t="s">
        <v>191</v>
      </c>
      <c r="FF296" s="244"/>
      <c r="FG296" s="245" t="s">
        <v>191</v>
      </c>
      <c r="FH296" s="244"/>
      <c r="FI296" s="245" t="s">
        <v>191</v>
      </c>
      <c r="FJ296" s="244"/>
      <c r="FK296" s="245" t="s">
        <v>191</v>
      </c>
      <c r="FL296" s="244"/>
      <c r="FM296" s="245" t="s">
        <v>191</v>
      </c>
      <c r="FN296" s="244"/>
      <c r="FO296" s="245" t="s">
        <v>191</v>
      </c>
      <c r="FP296" s="244"/>
      <c r="FQ296" s="245" t="s">
        <v>191</v>
      </c>
      <c r="FR296" s="244"/>
      <c r="FS296" s="245" t="s">
        <v>191</v>
      </c>
      <c r="FT296" s="244"/>
      <c r="FU296" s="245" t="s">
        <v>191</v>
      </c>
      <c r="FV296" s="244"/>
      <c r="FW296" s="245" t="s">
        <v>191</v>
      </c>
      <c r="FX296" s="244"/>
      <c r="FY296" s="245" t="s">
        <v>191</v>
      </c>
      <c r="FZ296" s="244"/>
      <c r="GA296" s="245" t="s">
        <v>191</v>
      </c>
      <c r="GB296" s="244"/>
      <c r="GC296" s="245" t="s">
        <v>191</v>
      </c>
      <c r="GD296" s="244"/>
      <c r="GE296" s="245" t="s">
        <v>191</v>
      </c>
      <c r="GF296" s="244"/>
      <c r="GG296" s="245" t="s">
        <v>191</v>
      </c>
      <c r="GH296" s="244"/>
      <c r="GI296" s="245" t="s">
        <v>191</v>
      </c>
      <c r="GJ296" s="244"/>
      <c r="GK296" s="245" t="s">
        <v>191</v>
      </c>
      <c r="GL296" s="244"/>
      <c r="GM296" s="245" t="s">
        <v>191</v>
      </c>
      <c r="GN296" s="244"/>
      <c r="GO296" s="245" t="s">
        <v>191</v>
      </c>
      <c r="GP296" s="244"/>
      <c r="GQ296" s="245" t="s">
        <v>191</v>
      </c>
      <c r="GR296" s="244"/>
      <c r="GS296" s="245" t="s">
        <v>191</v>
      </c>
      <c r="GT296" s="244"/>
      <c r="GU296" s="245" t="s">
        <v>191</v>
      </c>
      <c r="GV296" s="244"/>
      <c r="GW296" s="245" t="s">
        <v>191</v>
      </c>
      <c r="GX296" s="244"/>
      <c r="GY296" s="245" t="s">
        <v>191</v>
      </c>
      <c r="GZ296" s="244"/>
      <c r="HA296" s="245" t="s">
        <v>191</v>
      </c>
      <c r="HB296" s="244"/>
      <c r="HC296" s="245" t="s">
        <v>191</v>
      </c>
      <c r="HD296" s="244"/>
      <c r="HE296" s="245" t="s">
        <v>191</v>
      </c>
      <c r="HF296" s="244"/>
      <c r="HG296" s="245" t="s">
        <v>191</v>
      </c>
      <c r="HH296" s="244"/>
      <c r="HI296" s="245" t="s">
        <v>191</v>
      </c>
      <c r="HJ296" s="244"/>
      <c r="HK296" s="245" t="s">
        <v>191</v>
      </c>
      <c r="HL296" s="244"/>
      <c r="HM296" s="245" t="s">
        <v>191</v>
      </c>
      <c r="HN296" s="244"/>
      <c r="HO296" s="245" t="s">
        <v>191</v>
      </c>
      <c r="HP296" s="244"/>
      <c r="HQ296" s="245" t="s">
        <v>191</v>
      </c>
      <c r="HR296" s="244"/>
      <c r="HS296" s="245" t="s">
        <v>191</v>
      </c>
      <c r="HT296" s="244"/>
      <c r="HU296" s="245" t="s">
        <v>191</v>
      </c>
      <c r="HV296" s="244"/>
      <c r="HW296" s="245" t="s">
        <v>191</v>
      </c>
      <c r="HX296" s="244"/>
      <c r="HY296" s="245" t="s">
        <v>191</v>
      </c>
      <c r="HZ296" s="244"/>
      <c r="IA296" s="245" t="s">
        <v>191</v>
      </c>
      <c r="IB296" s="244"/>
      <c r="IC296" s="245" t="s">
        <v>191</v>
      </c>
      <c r="ID296" s="244"/>
      <c r="IE296" s="245" t="s">
        <v>191</v>
      </c>
      <c r="IF296" s="244"/>
      <c r="IG296" s="245" t="s">
        <v>191</v>
      </c>
      <c r="IH296" s="244"/>
      <c r="II296" s="245" t="s">
        <v>191</v>
      </c>
    </row>
    <row r="297" spans="1:243" ht="15.75" customHeight="1" x14ac:dyDescent="0.2">
      <c r="A297" s="634"/>
      <c r="B297" s="628"/>
      <c r="C297" s="636"/>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4"/>
      <c r="B298" s="641"/>
      <c r="C298" s="643"/>
      <c r="D298" s="9" t="s">
        <v>11</v>
      </c>
      <c r="E298" s="510"/>
      <c r="F298" s="244"/>
      <c r="G298" s="245" t="s">
        <v>191</v>
      </c>
      <c r="H298" s="244"/>
      <c r="I298" s="245" t="s">
        <v>191</v>
      </c>
      <c r="J298" s="244"/>
      <c r="K298" s="245" t="s">
        <v>191</v>
      </c>
      <c r="L298" s="244"/>
      <c r="M298" s="245" t="s">
        <v>191</v>
      </c>
      <c r="N298" s="244"/>
      <c r="O298" s="245" t="s">
        <v>191</v>
      </c>
      <c r="P298" s="244"/>
      <c r="Q298" s="245" t="s">
        <v>191</v>
      </c>
      <c r="R298" s="244"/>
      <c r="S298" s="245" t="s">
        <v>191</v>
      </c>
      <c r="T298" s="244"/>
      <c r="U298" s="245" t="s">
        <v>191</v>
      </c>
      <c r="V298" s="244"/>
      <c r="W298" s="245" t="s">
        <v>191</v>
      </c>
      <c r="X298" s="244"/>
      <c r="Y298" s="245" t="s">
        <v>191</v>
      </c>
      <c r="Z298" s="244"/>
      <c r="AA298" s="245" t="s">
        <v>191</v>
      </c>
      <c r="AB298" s="244"/>
      <c r="AC298" s="245" t="s">
        <v>191</v>
      </c>
      <c r="AD298" s="244"/>
      <c r="AE298" s="245" t="s">
        <v>191</v>
      </c>
      <c r="AF298" s="244"/>
      <c r="AG298" s="245" t="s">
        <v>191</v>
      </c>
      <c r="AH298" s="244"/>
      <c r="AI298" s="245" t="s">
        <v>191</v>
      </c>
      <c r="AJ298" s="244"/>
      <c r="AK298" s="245" t="s">
        <v>191</v>
      </c>
      <c r="AL298" s="244"/>
      <c r="AM298" s="245" t="s">
        <v>191</v>
      </c>
      <c r="AN298" s="244"/>
      <c r="AO298" s="245" t="s">
        <v>191</v>
      </c>
      <c r="AP298" s="244"/>
      <c r="AQ298" s="245" t="s">
        <v>191</v>
      </c>
      <c r="AR298" s="244"/>
      <c r="AS298" s="245" t="s">
        <v>191</v>
      </c>
      <c r="AT298" s="244"/>
      <c r="AU298" s="245" t="s">
        <v>191</v>
      </c>
      <c r="AV298" s="244"/>
      <c r="AW298" s="245" t="s">
        <v>191</v>
      </c>
      <c r="AX298" s="244"/>
      <c r="AY298" s="245" t="s">
        <v>191</v>
      </c>
      <c r="AZ298" s="244"/>
      <c r="BA298" s="245" t="s">
        <v>191</v>
      </c>
      <c r="BB298" s="244"/>
      <c r="BC298" s="245" t="s">
        <v>191</v>
      </c>
      <c r="BD298" s="244"/>
      <c r="BE298" s="245" t="s">
        <v>191</v>
      </c>
      <c r="BF298" s="244"/>
      <c r="BG298" s="245" t="s">
        <v>191</v>
      </c>
      <c r="BH298" s="244"/>
      <c r="BI298" s="245" t="s">
        <v>191</v>
      </c>
      <c r="BJ298" s="244"/>
      <c r="BK298" s="245" t="s">
        <v>191</v>
      </c>
      <c r="BL298" s="244"/>
      <c r="BM298" s="245" t="s">
        <v>191</v>
      </c>
      <c r="BN298" s="244"/>
      <c r="BO298" s="245" t="s">
        <v>191</v>
      </c>
      <c r="BP298" s="244"/>
      <c r="BQ298" s="245" t="s">
        <v>191</v>
      </c>
      <c r="BR298" s="244"/>
      <c r="BS298" s="245" t="s">
        <v>191</v>
      </c>
      <c r="BT298" s="244"/>
      <c r="BU298" s="245" t="s">
        <v>191</v>
      </c>
      <c r="BV298" s="244"/>
      <c r="BW298" s="245" t="s">
        <v>191</v>
      </c>
      <c r="BX298" s="244"/>
      <c r="BY298" s="245" t="s">
        <v>191</v>
      </c>
      <c r="BZ298" s="244"/>
      <c r="CA298" s="245" t="s">
        <v>191</v>
      </c>
      <c r="CB298" s="244"/>
      <c r="CC298" s="245" t="s">
        <v>191</v>
      </c>
      <c r="CD298" s="244"/>
      <c r="CE298" s="245" t="s">
        <v>191</v>
      </c>
      <c r="CF298" s="244"/>
      <c r="CG298" s="245" t="s">
        <v>191</v>
      </c>
      <c r="CH298" s="244"/>
      <c r="CI298" s="245" t="s">
        <v>191</v>
      </c>
      <c r="CJ298" s="244"/>
      <c r="CK298" s="245" t="s">
        <v>191</v>
      </c>
      <c r="CL298" s="244"/>
      <c r="CM298" s="245" t="s">
        <v>191</v>
      </c>
      <c r="CN298" s="244"/>
      <c r="CO298" s="245" t="s">
        <v>191</v>
      </c>
      <c r="CP298" s="244"/>
      <c r="CQ298" s="245" t="s">
        <v>191</v>
      </c>
      <c r="CR298" s="244"/>
      <c r="CS298" s="245" t="s">
        <v>191</v>
      </c>
      <c r="CT298" s="244"/>
      <c r="CU298" s="245" t="s">
        <v>191</v>
      </c>
      <c r="CV298" s="244"/>
      <c r="CW298" s="245" t="s">
        <v>191</v>
      </c>
      <c r="CX298" s="244"/>
      <c r="CY298" s="245" t="s">
        <v>191</v>
      </c>
      <c r="CZ298" s="244"/>
      <c r="DA298" s="245" t="s">
        <v>191</v>
      </c>
      <c r="DB298" s="244"/>
      <c r="DC298" s="245" t="s">
        <v>191</v>
      </c>
      <c r="DD298" s="244"/>
      <c r="DE298" s="245" t="s">
        <v>191</v>
      </c>
      <c r="DF298" s="244"/>
      <c r="DG298" s="245" t="s">
        <v>191</v>
      </c>
      <c r="DH298" s="244"/>
      <c r="DI298" s="245" t="s">
        <v>191</v>
      </c>
      <c r="DJ298" s="244"/>
      <c r="DK298" s="245" t="s">
        <v>191</v>
      </c>
      <c r="DL298" s="244"/>
      <c r="DM298" s="245" t="s">
        <v>191</v>
      </c>
      <c r="DN298" s="244"/>
      <c r="DO298" s="245" t="s">
        <v>191</v>
      </c>
      <c r="DP298" s="244"/>
      <c r="DQ298" s="245" t="s">
        <v>191</v>
      </c>
      <c r="DR298" s="244"/>
      <c r="DS298" s="245" t="s">
        <v>191</v>
      </c>
      <c r="DT298" s="244"/>
      <c r="DU298" s="245" t="s">
        <v>191</v>
      </c>
      <c r="DV298" s="244"/>
      <c r="DW298" s="245" t="s">
        <v>191</v>
      </c>
      <c r="DX298" s="244"/>
      <c r="DY298" s="245" t="s">
        <v>191</v>
      </c>
      <c r="DZ298" s="244"/>
      <c r="EA298" s="245" t="s">
        <v>191</v>
      </c>
      <c r="EB298" s="244"/>
      <c r="EC298" s="245" t="s">
        <v>191</v>
      </c>
      <c r="ED298" s="244"/>
      <c r="EE298" s="245" t="s">
        <v>191</v>
      </c>
      <c r="EF298" s="244"/>
      <c r="EG298" s="245" t="s">
        <v>191</v>
      </c>
      <c r="EH298" s="244"/>
      <c r="EI298" s="245" t="s">
        <v>191</v>
      </c>
      <c r="EJ298" s="244"/>
      <c r="EK298" s="245" t="s">
        <v>191</v>
      </c>
      <c r="EL298" s="244"/>
      <c r="EM298" s="245" t="s">
        <v>191</v>
      </c>
      <c r="EN298" s="244"/>
      <c r="EO298" s="245" t="s">
        <v>191</v>
      </c>
      <c r="EP298" s="244"/>
      <c r="EQ298" s="245" t="s">
        <v>191</v>
      </c>
      <c r="ER298" s="244"/>
      <c r="ES298" s="245" t="s">
        <v>191</v>
      </c>
      <c r="ET298" s="244"/>
      <c r="EU298" s="245" t="s">
        <v>191</v>
      </c>
      <c r="EV298" s="244"/>
      <c r="EW298" s="245" t="s">
        <v>191</v>
      </c>
      <c r="EX298" s="244"/>
      <c r="EY298" s="245" t="s">
        <v>191</v>
      </c>
      <c r="EZ298" s="244"/>
      <c r="FA298" s="245" t="s">
        <v>191</v>
      </c>
      <c r="FB298" s="244"/>
      <c r="FC298" s="245" t="s">
        <v>191</v>
      </c>
      <c r="FD298" s="244"/>
      <c r="FE298" s="245" t="s">
        <v>191</v>
      </c>
      <c r="FF298" s="244"/>
      <c r="FG298" s="245" t="s">
        <v>191</v>
      </c>
      <c r="FH298" s="244"/>
      <c r="FI298" s="245" t="s">
        <v>191</v>
      </c>
      <c r="FJ298" s="244"/>
      <c r="FK298" s="245" t="s">
        <v>191</v>
      </c>
      <c r="FL298" s="244"/>
      <c r="FM298" s="245" t="s">
        <v>191</v>
      </c>
      <c r="FN298" s="244"/>
      <c r="FO298" s="245" t="s">
        <v>191</v>
      </c>
      <c r="FP298" s="244"/>
      <c r="FQ298" s="245" t="s">
        <v>191</v>
      </c>
      <c r="FR298" s="244"/>
      <c r="FS298" s="245" t="s">
        <v>191</v>
      </c>
      <c r="FT298" s="244"/>
      <c r="FU298" s="245" t="s">
        <v>191</v>
      </c>
      <c r="FV298" s="244"/>
      <c r="FW298" s="245" t="s">
        <v>191</v>
      </c>
      <c r="FX298" s="244"/>
      <c r="FY298" s="245" t="s">
        <v>191</v>
      </c>
      <c r="FZ298" s="244"/>
      <c r="GA298" s="245" t="s">
        <v>191</v>
      </c>
      <c r="GB298" s="244"/>
      <c r="GC298" s="245" t="s">
        <v>191</v>
      </c>
      <c r="GD298" s="244"/>
      <c r="GE298" s="245" t="s">
        <v>191</v>
      </c>
      <c r="GF298" s="244"/>
      <c r="GG298" s="245" t="s">
        <v>191</v>
      </c>
      <c r="GH298" s="244"/>
      <c r="GI298" s="245" t="s">
        <v>191</v>
      </c>
      <c r="GJ298" s="244"/>
      <c r="GK298" s="245" t="s">
        <v>191</v>
      </c>
      <c r="GL298" s="244"/>
      <c r="GM298" s="245" t="s">
        <v>191</v>
      </c>
      <c r="GN298" s="244"/>
      <c r="GO298" s="245" t="s">
        <v>191</v>
      </c>
      <c r="GP298" s="244"/>
      <c r="GQ298" s="245" t="s">
        <v>191</v>
      </c>
      <c r="GR298" s="244"/>
      <c r="GS298" s="245" t="s">
        <v>191</v>
      </c>
      <c r="GT298" s="244"/>
      <c r="GU298" s="245" t="s">
        <v>191</v>
      </c>
      <c r="GV298" s="244"/>
      <c r="GW298" s="245" t="s">
        <v>191</v>
      </c>
      <c r="GX298" s="244"/>
      <c r="GY298" s="245" t="s">
        <v>191</v>
      </c>
      <c r="GZ298" s="244"/>
      <c r="HA298" s="245" t="s">
        <v>191</v>
      </c>
      <c r="HB298" s="244"/>
      <c r="HC298" s="245" t="s">
        <v>191</v>
      </c>
      <c r="HD298" s="244"/>
      <c r="HE298" s="245" t="s">
        <v>191</v>
      </c>
      <c r="HF298" s="244"/>
      <c r="HG298" s="245" t="s">
        <v>191</v>
      </c>
      <c r="HH298" s="244"/>
      <c r="HI298" s="245" t="s">
        <v>191</v>
      </c>
      <c r="HJ298" s="244"/>
      <c r="HK298" s="245" t="s">
        <v>191</v>
      </c>
      <c r="HL298" s="244"/>
      <c r="HM298" s="245" t="s">
        <v>191</v>
      </c>
      <c r="HN298" s="244"/>
      <c r="HO298" s="245" t="s">
        <v>191</v>
      </c>
      <c r="HP298" s="244"/>
      <c r="HQ298" s="245" t="s">
        <v>191</v>
      </c>
      <c r="HR298" s="244"/>
      <c r="HS298" s="245" t="s">
        <v>191</v>
      </c>
      <c r="HT298" s="244"/>
      <c r="HU298" s="245" t="s">
        <v>191</v>
      </c>
      <c r="HV298" s="244"/>
      <c r="HW298" s="245" t="s">
        <v>191</v>
      </c>
      <c r="HX298" s="244"/>
      <c r="HY298" s="245" t="s">
        <v>191</v>
      </c>
      <c r="HZ298" s="244"/>
      <c r="IA298" s="245" t="s">
        <v>191</v>
      </c>
      <c r="IB298" s="244"/>
      <c r="IC298" s="245" t="s">
        <v>191</v>
      </c>
      <c r="ID298" s="244"/>
      <c r="IE298" s="245" t="s">
        <v>191</v>
      </c>
      <c r="IF298" s="244"/>
      <c r="IG298" s="245" t="s">
        <v>191</v>
      </c>
      <c r="IH298" s="244"/>
      <c r="II298" s="245" t="s">
        <v>191</v>
      </c>
    </row>
    <row r="299" spans="1:243" ht="15.75" customHeight="1" x14ac:dyDescent="0.2">
      <c r="A299" s="634"/>
      <c r="B299" s="640" t="s">
        <v>15</v>
      </c>
      <c r="C299" s="642">
        <v>44785</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v>0</v>
      </c>
      <c r="W299" s="239"/>
      <c r="X299" s="238">
        <v>0</v>
      </c>
      <c r="Y299" s="239"/>
      <c r="Z299" s="238">
        <v>0</v>
      </c>
      <c r="AA299" s="239"/>
      <c r="AB299" s="238">
        <v>0</v>
      </c>
      <c r="AC299" s="239"/>
      <c r="AD299" s="238">
        <v>0</v>
      </c>
      <c r="AE299" s="239"/>
      <c r="AF299" s="238">
        <v>0</v>
      </c>
      <c r="AG299" s="239"/>
      <c r="AH299" s="238">
        <v>0</v>
      </c>
      <c r="AI299" s="239"/>
      <c r="AJ299" s="238">
        <v>0</v>
      </c>
      <c r="AK299" s="239"/>
      <c r="AL299" s="238">
        <v>0</v>
      </c>
      <c r="AM299" s="239"/>
      <c r="AN299" s="238">
        <v>0</v>
      </c>
      <c r="AO299" s="239"/>
      <c r="AP299" s="238">
        <v>0</v>
      </c>
      <c r="AQ299" s="239"/>
      <c r="AR299" s="238">
        <v>0</v>
      </c>
      <c r="AS299" s="239"/>
      <c r="AT299" s="238">
        <v>0</v>
      </c>
      <c r="AU299" s="239"/>
      <c r="AV299" s="238">
        <v>0</v>
      </c>
      <c r="AW299" s="239"/>
      <c r="AX299" s="238">
        <v>0</v>
      </c>
      <c r="AY299" s="239"/>
      <c r="AZ299" s="238">
        <v>0</v>
      </c>
      <c r="BA299" s="239"/>
      <c r="BB299" s="238">
        <v>0</v>
      </c>
      <c r="BC299" s="239"/>
      <c r="BD299" s="238">
        <v>0</v>
      </c>
      <c r="BE299" s="239"/>
      <c r="BF299" s="238">
        <v>0</v>
      </c>
      <c r="BG299" s="239"/>
      <c r="BH299" s="238">
        <v>0</v>
      </c>
      <c r="BI299" s="239"/>
      <c r="BJ299" s="238">
        <v>0</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v>0</v>
      </c>
      <c r="CC299" s="239"/>
      <c r="CD299" s="238">
        <v>0</v>
      </c>
      <c r="CE299" s="239"/>
      <c r="CF299" s="238">
        <v>0</v>
      </c>
      <c r="CG299" s="239"/>
      <c r="CH299" s="238">
        <v>0</v>
      </c>
      <c r="CI299" s="239"/>
      <c r="CJ299" s="238">
        <v>0</v>
      </c>
      <c r="CK299" s="239"/>
      <c r="CL299" s="238">
        <v>0</v>
      </c>
      <c r="CM299" s="239"/>
      <c r="CN299" s="238">
        <v>0</v>
      </c>
      <c r="CO299" s="239"/>
      <c r="CP299" s="238">
        <v>0</v>
      </c>
      <c r="CQ299" s="239"/>
      <c r="CR299" s="238">
        <v>0</v>
      </c>
      <c r="CS299" s="239"/>
      <c r="CT299" s="238">
        <v>0</v>
      </c>
      <c r="CU299" s="239"/>
      <c r="CV299" s="238">
        <v>0</v>
      </c>
      <c r="CW299" s="239"/>
      <c r="CX299" s="238">
        <v>0</v>
      </c>
      <c r="CY299" s="239"/>
      <c r="CZ299" s="238">
        <v>0</v>
      </c>
      <c r="DA299" s="239"/>
      <c r="DB299" s="238">
        <v>0</v>
      </c>
      <c r="DC299" s="239"/>
      <c r="DD299" s="238">
        <v>0</v>
      </c>
      <c r="DE299" s="239"/>
      <c r="DF299" s="238">
        <v>0</v>
      </c>
      <c r="DG299" s="239"/>
      <c r="DH299" s="238">
        <v>0</v>
      </c>
      <c r="DI299" s="239"/>
      <c r="DJ299" s="238">
        <v>0</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4"/>
      <c r="B300" s="628"/>
      <c r="C300" s="636"/>
      <c r="D300" s="8" t="s">
        <v>6</v>
      </c>
      <c r="E300" s="504"/>
      <c r="F300" s="240"/>
      <c r="G300" s="241" t="s">
        <v>191</v>
      </c>
      <c r="H300" s="240"/>
      <c r="I300" s="241" t="s">
        <v>191</v>
      </c>
      <c r="J300" s="240"/>
      <c r="K300" s="241" t="s">
        <v>191</v>
      </c>
      <c r="L300" s="240"/>
      <c r="M300" s="241" t="s">
        <v>191</v>
      </c>
      <c r="N300" s="240"/>
      <c r="O300" s="241" t="s">
        <v>191</v>
      </c>
      <c r="P300" s="240"/>
      <c r="Q300" s="241" t="s">
        <v>191</v>
      </c>
      <c r="R300" s="240"/>
      <c r="S300" s="241" t="s">
        <v>191</v>
      </c>
      <c r="T300" s="240"/>
      <c r="U300" s="241" t="s">
        <v>191</v>
      </c>
      <c r="V300" s="240"/>
      <c r="W300" s="241" t="s">
        <v>191</v>
      </c>
      <c r="X300" s="240"/>
      <c r="Y300" s="241" t="s">
        <v>191</v>
      </c>
      <c r="Z300" s="240"/>
      <c r="AA300" s="241" t="s">
        <v>191</v>
      </c>
      <c r="AB300" s="240"/>
      <c r="AC300" s="241" t="s">
        <v>191</v>
      </c>
      <c r="AD300" s="240"/>
      <c r="AE300" s="241" t="s">
        <v>191</v>
      </c>
      <c r="AF300" s="240"/>
      <c r="AG300" s="241" t="s">
        <v>191</v>
      </c>
      <c r="AH300" s="240"/>
      <c r="AI300" s="241" t="s">
        <v>191</v>
      </c>
      <c r="AJ300" s="240"/>
      <c r="AK300" s="241" t="s">
        <v>191</v>
      </c>
      <c r="AL300" s="240"/>
      <c r="AM300" s="241" t="s">
        <v>191</v>
      </c>
      <c r="AN300" s="240"/>
      <c r="AO300" s="241" t="s">
        <v>191</v>
      </c>
      <c r="AP300" s="240"/>
      <c r="AQ300" s="241" t="s">
        <v>191</v>
      </c>
      <c r="AR300" s="240"/>
      <c r="AS300" s="241" t="s">
        <v>191</v>
      </c>
      <c r="AT300" s="240"/>
      <c r="AU300" s="241" t="s">
        <v>191</v>
      </c>
      <c r="AV300" s="240"/>
      <c r="AW300" s="241" t="s">
        <v>191</v>
      </c>
      <c r="AX300" s="240"/>
      <c r="AY300" s="241" t="s">
        <v>191</v>
      </c>
      <c r="AZ300" s="240"/>
      <c r="BA300" s="241" t="s">
        <v>191</v>
      </c>
      <c r="BB300" s="240"/>
      <c r="BC300" s="241" t="s">
        <v>191</v>
      </c>
      <c r="BD300" s="240"/>
      <c r="BE300" s="241" t="s">
        <v>191</v>
      </c>
      <c r="BF300" s="240"/>
      <c r="BG300" s="241" t="s">
        <v>191</v>
      </c>
      <c r="BH300" s="240"/>
      <c r="BI300" s="241" t="s">
        <v>191</v>
      </c>
      <c r="BJ300" s="240"/>
      <c r="BK300" s="241" t="s">
        <v>191</v>
      </c>
      <c r="BL300" s="240"/>
      <c r="BM300" s="241" t="s">
        <v>191</v>
      </c>
      <c r="BN300" s="240"/>
      <c r="BO300" s="241" t="s">
        <v>191</v>
      </c>
      <c r="BP300" s="240"/>
      <c r="BQ300" s="241" t="s">
        <v>191</v>
      </c>
      <c r="BR300" s="240"/>
      <c r="BS300" s="241" t="s">
        <v>191</v>
      </c>
      <c r="BT300" s="240"/>
      <c r="BU300" s="241" t="s">
        <v>191</v>
      </c>
      <c r="BV300" s="240"/>
      <c r="BW300" s="241" t="s">
        <v>191</v>
      </c>
      <c r="BX300" s="240"/>
      <c r="BY300" s="241" t="s">
        <v>191</v>
      </c>
      <c r="BZ300" s="240"/>
      <c r="CA300" s="241" t="s">
        <v>191</v>
      </c>
      <c r="CB300" s="240"/>
      <c r="CC300" s="241" t="s">
        <v>191</v>
      </c>
      <c r="CD300" s="240"/>
      <c r="CE300" s="241" t="s">
        <v>191</v>
      </c>
      <c r="CF300" s="240"/>
      <c r="CG300" s="241" t="s">
        <v>191</v>
      </c>
      <c r="CH300" s="240"/>
      <c r="CI300" s="241" t="s">
        <v>191</v>
      </c>
      <c r="CJ300" s="240"/>
      <c r="CK300" s="241" t="s">
        <v>191</v>
      </c>
      <c r="CL300" s="240"/>
      <c r="CM300" s="241" t="s">
        <v>191</v>
      </c>
      <c r="CN300" s="240"/>
      <c r="CO300" s="241" t="s">
        <v>191</v>
      </c>
      <c r="CP300" s="240"/>
      <c r="CQ300" s="241" t="s">
        <v>191</v>
      </c>
      <c r="CR300" s="240"/>
      <c r="CS300" s="241" t="s">
        <v>191</v>
      </c>
      <c r="CT300" s="240"/>
      <c r="CU300" s="241" t="s">
        <v>191</v>
      </c>
      <c r="CV300" s="240"/>
      <c r="CW300" s="241" t="s">
        <v>191</v>
      </c>
      <c r="CX300" s="240"/>
      <c r="CY300" s="241" t="s">
        <v>191</v>
      </c>
      <c r="CZ300" s="240"/>
      <c r="DA300" s="241" t="s">
        <v>191</v>
      </c>
      <c r="DB300" s="240"/>
      <c r="DC300" s="241" t="s">
        <v>191</v>
      </c>
      <c r="DD300" s="240"/>
      <c r="DE300" s="241" t="s">
        <v>191</v>
      </c>
      <c r="DF300" s="240"/>
      <c r="DG300" s="241" t="s">
        <v>191</v>
      </c>
      <c r="DH300" s="240"/>
      <c r="DI300" s="241" t="s">
        <v>191</v>
      </c>
      <c r="DJ300" s="240"/>
      <c r="DK300" s="241" t="s">
        <v>191</v>
      </c>
      <c r="DL300" s="240"/>
      <c r="DM300" s="241" t="s">
        <v>191</v>
      </c>
      <c r="DN300" s="240"/>
      <c r="DO300" s="241" t="s">
        <v>191</v>
      </c>
      <c r="DP300" s="240"/>
      <c r="DQ300" s="241" t="s">
        <v>191</v>
      </c>
      <c r="DR300" s="240"/>
      <c r="DS300" s="241" t="s">
        <v>191</v>
      </c>
      <c r="DT300" s="240"/>
      <c r="DU300" s="241" t="s">
        <v>191</v>
      </c>
      <c r="DV300" s="240"/>
      <c r="DW300" s="241" t="s">
        <v>191</v>
      </c>
      <c r="DX300" s="240"/>
      <c r="DY300" s="241" t="s">
        <v>191</v>
      </c>
      <c r="DZ300" s="240"/>
      <c r="EA300" s="241" t="s">
        <v>191</v>
      </c>
      <c r="EB300" s="240"/>
      <c r="EC300" s="241" t="s">
        <v>191</v>
      </c>
      <c r="ED300" s="240"/>
      <c r="EE300" s="241" t="s">
        <v>191</v>
      </c>
      <c r="EF300" s="240"/>
      <c r="EG300" s="241" t="s">
        <v>191</v>
      </c>
      <c r="EH300" s="240"/>
      <c r="EI300" s="241" t="s">
        <v>191</v>
      </c>
      <c r="EJ300" s="240"/>
      <c r="EK300" s="241" t="s">
        <v>191</v>
      </c>
      <c r="EL300" s="240"/>
      <c r="EM300" s="241" t="s">
        <v>191</v>
      </c>
      <c r="EN300" s="240"/>
      <c r="EO300" s="241" t="s">
        <v>191</v>
      </c>
      <c r="EP300" s="240"/>
      <c r="EQ300" s="241" t="s">
        <v>191</v>
      </c>
      <c r="ER300" s="240"/>
      <c r="ES300" s="241" t="s">
        <v>191</v>
      </c>
      <c r="ET300" s="240"/>
      <c r="EU300" s="241" t="s">
        <v>191</v>
      </c>
      <c r="EV300" s="240"/>
      <c r="EW300" s="241" t="s">
        <v>191</v>
      </c>
      <c r="EX300" s="240"/>
      <c r="EY300" s="241" t="s">
        <v>191</v>
      </c>
      <c r="EZ300" s="240"/>
      <c r="FA300" s="241" t="s">
        <v>191</v>
      </c>
      <c r="FB300" s="240"/>
      <c r="FC300" s="241" t="s">
        <v>191</v>
      </c>
      <c r="FD300" s="240"/>
      <c r="FE300" s="241" t="s">
        <v>191</v>
      </c>
      <c r="FF300" s="240"/>
      <c r="FG300" s="241" t="s">
        <v>191</v>
      </c>
      <c r="FH300" s="240"/>
      <c r="FI300" s="241" t="s">
        <v>191</v>
      </c>
      <c r="FJ300" s="240"/>
      <c r="FK300" s="241" t="s">
        <v>191</v>
      </c>
      <c r="FL300" s="240"/>
      <c r="FM300" s="241" t="s">
        <v>191</v>
      </c>
      <c r="FN300" s="240"/>
      <c r="FO300" s="241" t="s">
        <v>191</v>
      </c>
      <c r="FP300" s="240"/>
      <c r="FQ300" s="241" t="s">
        <v>191</v>
      </c>
      <c r="FR300" s="240"/>
      <c r="FS300" s="241" t="s">
        <v>191</v>
      </c>
      <c r="FT300" s="240"/>
      <c r="FU300" s="241" t="s">
        <v>191</v>
      </c>
      <c r="FV300" s="240"/>
      <c r="FW300" s="241" t="s">
        <v>191</v>
      </c>
      <c r="FX300" s="240"/>
      <c r="FY300" s="241" t="s">
        <v>191</v>
      </c>
      <c r="FZ300" s="240"/>
      <c r="GA300" s="241" t="s">
        <v>191</v>
      </c>
      <c r="GB300" s="240"/>
      <c r="GC300" s="241" t="s">
        <v>191</v>
      </c>
      <c r="GD300" s="240"/>
      <c r="GE300" s="241" t="s">
        <v>191</v>
      </c>
      <c r="GF300" s="240"/>
      <c r="GG300" s="241" t="s">
        <v>191</v>
      </c>
      <c r="GH300" s="240"/>
      <c r="GI300" s="241" t="s">
        <v>191</v>
      </c>
      <c r="GJ300" s="240"/>
      <c r="GK300" s="241" t="s">
        <v>191</v>
      </c>
      <c r="GL300" s="240"/>
      <c r="GM300" s="241" t="s">
        <v>191</v>
      </c>
      <c r="GN300" s="240"/>
      <c r="GO300" s="241" t="s">
        <v>191</v>
      </c>
      <c r="GP300" s="240"/>
      <c r="GQ300" s="241" t="s">
        <v>191</v>
      </c>
      <c r="GR300" s="240"/>
      <c r="GS300" s="241" t="s">
        <v>191</v>
      </c>
      <c r="GT300" s="240"/>
      <c r="GU300" s="241" t="s">
        <v>191</v>
      </c>
      <c r="GV300" s="240"/>
      <c r="GW300" s="241" t="s">
        <v>191</v>
      </c>
      <c r="GX300" s="240"/>
      <c r="GY300" s="241" t="s">
        <v>191</v>
      </c>
      <c r="GZ300" s="240"/>
      <c r="HA300" s="241" t="s">
        <v>191</v>
      </c>
      <c r="HB300" s="240"/>
      <c r="HC300" s="241" t="s">
        <v>191</v>
      </c>
      <c r="HD300" s="240"/>
      <c r="HE300" s="241" t="s">
        <v>191</v>
      </c>
      <c r="HF300" s="240"/>
      <c r="HG300" s="241" t="s">
        <v>191</v>
      </c>
      <c r="HH300" s="240"/>
      <c r="HI300" s="241" t="s">
        <v>191</v>
      </c>
      <c r="HJ300" s="240"/>
      <c r="HK300" s="241" t="s">
        <v>191</v>
      </c>
      <c r="HL300" s="240"/>
      <c r="HM300" s="241" t="s">
        <v>191</v>
      </c>
      <c r="HN300" s="240"/>
      <c r="HO300" s="241" t="s">
        <v>191</v>
      </c>
      <c r="HP300" s="240"/>
      <c r="HQ300" s="241" t="s">
        <v>191</v>
      </c>
      <c r="HR300" s="240"/>
      <c r="HS300" s="241" t="s">
        <v>191</v>
      </c>
      <c r="HT300" s="240"/>
      <c r="HU300" s="241" t="s">
        <v>191</v>
      </c>
      <c r="HV300" s="240"/>
      <c r="HW300" s="241" t="s">
        <v>191</v>
      </c>
      <c r="HX300" s="240"/>
      <c r="HY300" s="241" t="s">
        <v>191</v>
      </c>
      <c r="HZ300" s="240"/>
      <c r="IA300" s="241" t="s">
        <v>191</v>
      </c>
      <c r="IB300" s="240"/>
      <c r="IC300" s="241" t="s">
        <v>191</v>
      </c>
      <c r="ID300" s="240"/>
      <c r="IE300" s="241" t="s">
        <v>191</v>
      </c>
      <c r="IF300" s="240"/>
      <c r="IG300" s="241" t="s">
        <v>191</v>
      </c>
      <c r="IH300" s="240"/>
      <c r="II300" s="241" t="s">
        <v>191</v>
      </c>
    </row>
    <row r="301" spans="1:243" ht="15.75" customHeight="1" x14ac:dyDescent="0.2">
      <c r="A301" s="634"/>
      <c r="B301" s="628"/>
      <c r="C301" s="636"/>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v>0</v>
      </c>
      <c r="W301" s="243"/>
      <c r="X301" s="242">
        <v>0</v>
      </c>
      <c r="Y301" s="243"/>
      <c r="Z301" s="242">
        <v>0</v>
      </c>
      <c r="AA301" s="243"/>
      <c r="AB301" s="242">
        <v>0</v>
      </c>
      <c r="AC301" s="243"/>
      <c r="AD301" s="242">
        <v>0</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v>0</v>
      </c>
      <c r="AW301" s="243"/>
      <c r="AX301" s="242">
        <v>0</v>
      </c>
      <c r="AY301" s="243"/>
      <c r="AZ301" s="242">
        <v>0</v>
      </c>
      <c r="BA301" s="243"/>
      <c r="BB301" s="242">
        <v>0</v>
      </c>
      <c r="BC301" s="243"/>
      <c r="BD301" s="242">
        <v>0</v>
      </c>
      <c r="BE301" s="243"/>
      <c r="BF301" s="242">
        <v>0</v>
      </c>
      <c r="BG301" s="243"/>
      <c r="BH301" s="242">
        <v>0</v>
      </c>
      <c r="BI301" s="243"/>
      <c r="BJ301" s="242">
        <v>0</v>
      </c>
      <c r="BK301" s="243"/>
      <c r="BL301" s="242">
        <v>0</v>
      </c>
      <c r="BM301" s="243"/>
      <c r="BN301" s="242">
        <v>0</v>
      </c>
      <c r="BO301" s="243"/>
      <c r="BP301" s="242">
        <v>0</v>
      </c>
      <c r="BQ301" s="243"/>
      <c r="BR301" s="242">
        <v>0</v>
      </c>
      <c r="BS301" s="243"/>
      <c r="BT301" s="242">
        <v>0</v>
      </c>
      <c r="BU301" s="243"/>
      <c r="BV301" s="242">
        <v>0</v>
      </c>
      <c r="BW301" s="243"/>
      <c r="BX301" s="242">
        <v>0</v>
      </c>
      <c r="BY301" s="243"/>
      <c r="BZ301" s="242">
        <v>0</v>
      </c>
      <c r="CA301" s="243"/>
      <c r="CB301" s="242">
        <v>0</v>
      </c>
      <c r="CC301" s="243"/>
      <c r="CD301" s="242">
        <v>0</v>
      </c>
      <c r="CE301" s="243"/>
      <c r="CF301" s="242">
        <v>0</v>
      </c>
      <c r="CG301" s="243"/>
      <c r="CH301" s="242">
        <v>0</v>
      </c>
      <c r="CI301" s="243"/>
      <c r="CJ301" s="242">
        <v>0</v>
      </c>
      <c r="CK301" s="243"/>
      <c r="CL301" s="242">
        <v>0</v>
      </c>
      <c r="CM301" s="243"/>
      <c r="CN301" s="242">
        <v>0</v>
      </c>
      <c r="CO301" s="243"/>
      <c r="CP301" s="242">
        <v>0</v>
      </c>
      <c r="CQ301" s="243"/>
      <c r="CR301" s="242">
        <v>0</v>
      </c>
      <c r="CS301" s="243"/>
      <c r="CT301" s="242">
        <v>0</v>
      </c>
      <c r="CU301" s="243"/>
      <c r="CV301" s="242">
        <v>0</v>
      </c>
      <c r="CW301" s="243"/>
      <c r="CX301" s="242">
        <v>0</v>
      </c>
      <c r="CY301" s="243"/>
      <c r="CZ301" s="242">
        <v>0</v>
      </c>
      <c r="DA301" s="243"/>
      <c r="DB301" s="242">
        <v>0</v>
      </c>
      <c r="DC301" s="243"/>
      <c r="DD301" s="242">
        <v>0</v>
      </c>
      <c r="DE301" s="243"/>
      <c r="DF301" s="242">
        <v>0</v>
      </c>
      <c r="DG301" s="243"/>
      <c r="DH301" s="242">
        <v>0</v>
      </c>
      <c r="DI301" s="243"/>
      <c r="DJ301" s="242">
        <v>0</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4"/>
      <c r="B302" s="628"/>
      <c r="C302" s="636"/>
      <c r="D302" s="9">
        <v>0</v>
      </c>
      <c r="E302" s="506"/>
      <c r="F302" s="244"/>
      <c r="G302" s="245" t="s">
        <v>191</v>
      </c>
      <c r="H302" s="244"/>
      <c r="I302" s="245" t="s">
        <v>191</v>
      </c>
      <c r="J302" s="244"/>
      <c r="K302" s="245" t="s">
        <v>191</v>
      </c>
      <c r="L302" s="244"/>
      <c r="M302" s="245" t="s">
        <v>191</v>
      </c>
      <c r="N302" s="244"/>
      <c r="O302" s="245" t="s">
        <v>191</v>
      </c>
      <c r="P302" s="244"/>
      <c r="Q302" s="245" t="s">
        <v>191</v>
      </c>
      <c r="R302" s="244"/>
      <c r="S302" s="245" t="s">
        <v>191</v>
      </c>
      <c r="T302" s="244"/>
      <c r="U302" s="245" t="s">
        <v>191</v>
      </c>
      <c r="V302" s="244"/>
      <c r="W302" s="245" t="s">
        <v>191</v>
      </c>
      <c r="X302" s="244"/>
      <c r="Y302" s="245" t="s">
        <v>191</v>
      </c>
      <c r="Z302" s="244"/>
      <c r="AA302" s="245" t="s">
        <v>191</v>
      </c>
      <c r="AB302" s="244"/>
      <c r="AC302" s="245" t="s">
        <v>191</v>
      </c>
      <c r="AD302" s="244"/>
      <c r="AE302" s="245" t="s">
        <v>191</v>
      </c>
      <c r="AF302" s="244"/>
      <c r="AG302" s="245" t="s">
        <v>191</v>
      </c>
      <c r="AH302" s="244"/>
      <c r="AI302" s="245" t="s">
        <v>191</v>
      </c>
      <c r="AJ302" s="244"/>
      <c r="AK302" s="245" t="s">
        <v>191</v>
      </c>
      <c r="AL302" s="244"/>
      <c r="AM302" s="245" t="s">
        <v>191</v>
      </c>
      <c r="AN302" s="244"/>
      <c r="AO302" s="245" t="s">
        <v>191</v>
      </c>
      <c r="AP302" s="244"/>
      <c r="AQ302" s="245" t="s">
        <v>191</v>
      </c>
      <c r="AR302" s="244"/>
      <c r="AS302" s="245" t="s">
        <v>191</v>
      </c>
      <c r="AT302" s="244"/>
      <c r="AU302" s="245" t="s">
        <v>191</v>
      </c>
      <c r="AV302" s="244"/>
      <c r="AW302" s="245" t="s">
        <v>191</v>
      </c>
      <c r="AX302" s="244"/>
      <c r="AY302" s="245" t="s">
        <v>191</v>
      </c>
      <c r="AZ302" s="244"/>
      <c r="BA302" s="245" t="s">
        <v>191</v>
      </c>
      <c r="BB302" s="244"/>
      <c r="BC302" s="245" t="s">
        <v>191</v>
      </c>
      <c r="BD302" s="244"/>
      <c r="BE302" s="245" t="s">
        <v>191</v>
      </c>
      <c r="BF302" s="244"/>
      <c r="BG302" s="245" t="s">
        <v>191</v>
      </c>
      <c r="BH302" s="244"/>
      <c r="BI302" s="245" t="s">
        <v>191</v>
      </c>
      <c r="BJ302" s="244"/>
      <c r="BK302" s="245" t="s">
        <v>191</v>
      </c>
      <c r="BL302" s="244"/>
      <c r="BM302" s="245" t="s">
        <v>191</v>
      </c>
      <c r="BN302" s="244"/>
      <c r="BO302" s="245" t="s">
        <v>191</v>
      </c>
      <c r="BP302" s="244"/>
      <c r="BQ302" s="245" t="s">
        <v>191</v>
      </c>
      <c r="BR302" s="244"/>
      <c r="BS302" s="245" t="s">
        <v>191</v>
      </c>
      <c r="BT302" s="244"/>
      <c r="BU302" s="245" t="s">
        <v>191</v>
      </c>
      <c r="BV302" s="244"/>
      <c r="BW302" s="245" t="s">
        <v>191</v>
      </c>
      <c r="BX302" s="244"/>
      <c r="BY302" s="245" t="s">
        <v>191</v>
      </c>
      <c r="BZ302" s="244"/>
      <c r="CA302" s="245" t="s">
        <v>191</v>
      </c>
      <c r="CB302" s="244"/>
      <c r="CC302" s="245" t="s">
        <v>191</v>
      </c>
      <c r="CD302" s="244"/>
      <c r="CE302" s="245" t="s">
        <v>191</v>
      </c>
      <c r="CF302" s="244"/>
      <c r="CG302" s="245" t="s">
        <v>191</v>
      </c>
      <c r="CH302" s="244"/>
      <c r="CI302" s="245" t="s">
        <v>191</v>
      </c>
      <c r="CJ302" s="244"/>
      <c r="CK302" s="245" t="s">
        <v>191</v>
      </c>
      <c r="CL302" s="244"/>
      <c r="CM302" s="245" t="s">
        <v>191</v>
      </c>
      <c r="CN302" s="244"/>
      <c r="CO302" s="245" t="s">
        <v>191</v>
      </c>
      <c r="CP302" s="244"/>
      <c r="CQ302" s="245" t="s">
        <v>191</v>
      </c>
      <c r="CR302" s="244"/>
      <c r="CS302" s="245" t="s">
        <v>191</v>
      </c>
      <c r="CT302" s="244"/>
      <c r="CU302" s="245" t="s">
        <v>191</v>
      </c>
      <c r="CV302" s="244"/>
      <c r="CW302" s="245" t="s">
        <v>191</v>
      </c>
      <c r="CX302" s="244"/>
      <c r="CY302" s="245" t="s">
        <v>191</v>
      </c>
      <c r="CZ302" s="244"/>
      <c r="DA302" s="245" t="s">
        <v>191</v>
      </c>
      <c r="DB302" s="244"/>
      <c r="DC302" s="245" t="s">
        <v>191</v>
      </c>
      <c r="DD302" s="244"/>
      <c r="DE302" s="245" t="s">
        <v>191</v>
      </c>
      <c r="DF302" s="244"/>
      <c r="DG302" s="245" t="s">
        <v>191</v>
      </c>
      <c r="DH302" s="244"/>
      <c r="DI302" s="245" t="s">
        <v>191</v>
      </c>
      <c r="DJ302" s="244"/>
      <c r="DK302" s="245" t="s">
        <v>191</v>
      </c>
      <c r="DL302" s="244"/>
      <c r="DM302" s="245" t="s">
        <v>191</v>
      </c>
      <c r="DN302" s="244"/>
      <c r="DO302" s="245" t="s">
        <v>191</v>
      </c>
      <c r="DP302" s="244"/>
      <c r="DQ302" s="245" t="s">
        <v>191</v>
      </c>
      <c r="DR302" s="244"/>
      <c r="DS302" s="245" t="s">
        <v>191</v>
      </c>
      <c r="DT302" s="244"/>
      <c r="DU302" s="245" t="s">
        <v>191</v>
      </c>
      <c r="DV302" s="244"/>
      <c r="DW302" s="245" t="s">
        <v>191</v>
      </c>
      <c r="DX302" s="244"/>
      <c r="DY302" s="245" t="s">
        <v>191</v>
      </c>
      <c r="DZ302" s="244"/>
      <c r="EA302" s="245" t="s">
        <v>191</v>
      </c>
      <c r="EB302" s="244"/>
      <c r="EC302" s="245" t="s">
        <v>191</v>
      </c>
      <c r="ED302" s="244"/>
      <c r="EE302" s="245" t="s">
        <v>191</v>
      </c>
      <c r="EF302" s="244"/>
      <c r="EG302" s="245" t="s">
        <v>191</v>
      </c>
      <c r="EH302" s="244"/>
      <c r="EI302" s="245" t="s">
        <v>191</v>
      </c>
      <c r="EJ302" s="244"/>
      <c r="EK302" s="245" t="s">
        <v>191</v>
      </c>
      <c r="EL302" s="244"/>
      <c r="EM302" s="245" t="s">
        <v>191</v>
      </c>
      <c r="EN302" s="244"/>
      <c r="EO302" s="245" t="s">
        <v>191</v>
      </c>
      <c r="EP302" s="244"/>
      <c r="EQ302" s="245" t="s">
        <v>191</v>
      </c>
      <c r="ER302" s="244"/>
      <c r="ES302" s="245" t="s">
        <v>191</v>
      </c>
      <c r="ET302" s="244"/>
      <c r="EU302" s="245" t="s">
        <v>191</v>
      </c>
      <c r="EV302" s="244"/>
      <c r="EW302" s="245" t="s">
        <v>191</v>
      </c>
      <c r="EX302" s="244"/>
      <c r="EY302" s="245" t="s">
        <v>191</v>
      </c>
      <c r="EZ302" s="244"/>
      <c r="FA302" s="245" t="s">
        <v>191</v>
      </c>
      <c r="FB302" s="244"/>
      <c r="FC302" s="245" t="s">
        <v>191</v>
      </c>
      <c r="FD302" s="244"/>
      <c r="FE302" s="245" t="s">
        <v>191</v>
      </c>
      <c r="FF302" s="244"/>
      <c r="FG302" s="245" t="s">
        <v>191</v>
      </c>
      <c r="FH302" s="244"/>
      <c r="FI302" s="245" t="s">
        <v>191</v>
      </c>
      <c r="FJ302" s="244"/>
      <c r="FK302" s="245" t="s">
        <v>191</v>
      </c>
      <c r="FL302" s="244"/>
      <c r="FM302" s="245" t="s">
        <v>191</v>
      </c>
      <c r="FN302" s="244"/>
      <c r="FO302" s="245" t="s">
        <v>191</v>
      </c>
      <c r="FP302" s="244"/>
      <c r="FQ302" s="245" t="s">
        <v>191</v>
      </c>
      <c r="FR302" s="244"/>
      <c r="FS302" s="245" t="s">
        <v>191</v>
      </c>
      <c r="FT302" s="244"/>
      <c r="FU302" s="245" t="s">
        <v>191</v>
      </c>
      <c r="FV302" s="244"/>
      <c r="FW302" s="245" t="s">
        <v>191</v>
      </c>
      <c r="FX302" s="244"/>
      <c r="FY302" s="245" t="s">
        <v>191</v>
      </c>
      <c r="FZ302" s="244"/>
      <c r="GA302" s="245" t="s">
        <v>191</v>
      </c>
      <c r="GB302" s="244"/>
      <c r="GC302" s="245" t="s">
        <v>191</v>
      </c>
      <c r="GD302" s="244"/>
      <c r="GE302" s="245" t="s">
        <v>191</v>
      </c>
      <c r="GF302" s="244"/>
      <c r="GG302" s="245" t="s">
        <v>191</v>
      </c>
      <c r="GH302" s="244"/>
      <c r="GI302" s="245" t="s">
        <v>191</v>
      </c>
      <c r="GJ302" s="244"/>
      <c r="GK302" s="245" t="s">
        <v>191</v>
      </c>
      <c r="GL302" s="244"/>
      <c r="GM302" s="245" t="s">
        <v>191</v>
      </c>
      <c r="GN302" s="244"/>
      <c r="GO302" s="245" t="s">
        <v>191</v>
      </c>
      <c r="GP302" s="244"/>
      <c r="GQ302" s="245" t="s">
        <v>191</v>
      </c>
      <c r="GR302" s="244"/>
      <c r="GS302" s="245" t="s">
        <v>191</v>
      </c>
      <c r="GT302" s="244"/>
      <c r="GU302" s="245" t="s">
        <v>191</v>
      </c>
      <c r="GV302" s="244"/>
      <c r="GW302" s="245" t="s">
        <v>191</v>
      </c>
      <c r="GX302" s="244"/>
      <c r="GY302" s="245" t="s">
        <v>191</v>
      </c>
      <c r="GZ302" s="244"/>
      <c r="HA302" s="245" t="s">
        <v>191</v>
      </c>
      <c r="HB302" s="244"/>
      <c r="HC302" s="245" t="s">
        <v>191</v>
      </c>
      <c r="HD302" s="244"/>
      <c r="HE302" s="245" t="s">
        <v>191</v>
      </c>
      <c r="HF302" s="244"/>
      <c r="HG302" s="245" t="s">
        <v>191</v>
      </c>
      <c r="HH302" s="244"/>
      <c r="HI302" s="245" t="s">
        <v>191</v>
      </c>
      <c r="HJ302" s="244"/>
      <c r="HK302" s="245" t="s">
        <v>191</v>
      </c>
      <c r="HL302" s="244"/>
      <c r="HM302" s="245" t="s">
        <v>191</v>
      </c>
      <c r="HN302" s="244"/>
      <c r="HO302" s="245" t="s">
        <v>191</v>
      </c>
      <c r="HP302" s="244"/>
      <c r="HQ302" s="245" t="s">
        <v>191</v>
      </c>
      <c r="HR302" s="244"/>
      <c r="HS302" s="245" t="s">
        <v>191</v>
      </c>
      <c r="HT302" s="244"/>
      <c r="HU302" s="245" t="s">
        <v>191</v>
      </c>
      <c r="HV302" s="244"/>
      <c r="HW302" s="245" t="s">
        <v>191</v>
      </c>
      <c r="HX302" s="244"/>
      <c r="HY302" s="245" t="s">
        <v>191</v>
      </c>
      <c r="HZ302" s="244"/>
      <c r="IA302" s="245" t="s">
        <v>191</v>
      </c>
      <c r="IB302" s="244"/>
      <c r="IC302" s="245" t="s">
        <v>191</v>
      </c>
      <c r="ID302" s="244"/>
      <c r="IE302" s="245" t="s">
        <v>191</v>
      </c>
      <c r="IF302" s="244"/>
      <c r="IG302" s="245" t="s">
        <v>191</v>
      </c>
      <c r="IH302" s="244"/>
      <c r="II302" s="245" t="s">
        <v>191</v>
      </c>
    </row>
    <row r="303" spans="1:243" ht="15.75" customHeight="1" x14ac:dyDescent="0.2">
      <c r="A303" s="634"/>
      <c r="B303" s="628"/>
      <c r="C303" s="636"/>
      <c r="D303" s="10">
        <v>0</v>
      </c>
      <c r="E303" s="507" t="s">
        <v>7</v>
      </c>
      <c r="F303" s="238">
        <v>0</v>
      </c>
      <c r="G303" s="239"/>
      <c r="H303" s="238">
        <v>0</v>
      </c>
      <c r="I303" s="239"/>
      <c r="J303" s="238">
        <v>0</v>
      </c>
      <c r="K303" s="239"/>
      <c r="L303" s="238">
        <v>0</v>
      </c>
      <c r="M303" s="239"/>
      <c r="N303" s="238">
        <v>0</v>
      </c>
      <c r="O303" s="239"/>
      <c r="P303" s="238">
        <v>0</v>
      </c>
      <c r="Q303" s="239"/>
      <c r="R303" s="238">
        <v>0</v>
      </c>
      <c r="S303" s="239"/>
      <c r="T303" s="238">
        <v>0</v>
      </c>
      <c r="U303" s="239"/>
      <c r="V303" s="238">
        <v>0</v>
      </c>
      <c r="W303" s="239"/>
      <c r="X303" s="238">
        <v>0</v>
      </c>
      <c r="Y303" s="239"/>
      <c r="Z303" s="238">
        <v>0</v>
      </c>
      <c r="AA303" s="239"/>
      <c r="AB303" s="238">
        <v>0</v>
      </c>
      <c r="AC303" s="239"/>
      <c r="AD303" s="238">
        <v>0</v>
      </c>
      <c r="AE303" s="239"/>
      <c r="AF303" s="238">
        <v>0</v>
      </c>
      <c r="AG303" s="239"/>
      <c r="AH303" s="238">
        <v>0</v>
      </c>
      <c r="AI303" s="239"/>
      <c r="AJ303" s="238">
        <v>0</v>
      </c>
      <c r="AK303" s="239"/>
      <c r="AL303" s="238">
        <v>0</v>
      </c>
      <c r="AM303" s="239"/>
      <c r="AN303" s="238">
        <v>0</v>
      </c>
      <c r="AO303" s="239"/>
      <c r="AP303" s="238">
        <v>0</v>
      </c>
      <c r="AQ303" s="239"/>
      <c r="AR303" s="238">
        <v>0</v>
      </c>
      <c r="AS303" s="239"/>
      <c r="AT303" s="238">
        <v>0</v>
      </c>
      <c r="AU303" s="239"/>
      <c r="AV303" s="238">
        <v>0</v>
      </c>
      <c r="AW303" s="239"/>
      <c r="AX303" s="238">
        <v>0</v>
      </c>
      <c r="AY303" s="239"/>
      <c r="AZ303" s="238">
        <v>0</v>
      </c>
      <c r="BA303" s="239"/>
      <c r="BB303" s="238">
        <v>0</v>
      </c>
      <c r="BC303" s="239"/>
      <c r="BD303" s="238">
        <v>0</v>
      </c>
      <c r="BE303" s="239"/>
      <c r="BF303" s="238">
        <v>0</v>
      </c>
      <c r="BG303" s="239"/>
      <c r="BH303" s="238">
        <v>0</v>
      </c>
      <c r="BI303" s="239"/>
      <c r="BJ303" s="238">
        <v>0</v>
      </c>
      <c r="BK303" s="239"/>
      <c r="BL303" s="238">
        <v>0</v>
      </c>
      <c r="BM303" s="239"/>
      <c r="BN303" s="238">
        <v>0</v>
      </c>
      <c r="BO303" s="239"/>
      <c r="BP303" s="238">
        <v>0</v>
      </c>
      <c r="BQ303" s="239"/>
      <c r="BR303" s="238">
        <v>0</v>
      </c>
      <c r="BS303" s="239"/>
      <c r="BT303" s="238">
        <v>0</v>
      </c>
      <c r="BU303" s="239"/>
      <c r="BV303" s="238">
        <v>0</v>
      </c>
      <c r="BW303" s="239"/>
      <c r="BX303" s="238">
        <v>0</v>
      </c>
      <c r="BY303" s="239"/>
      <c r="BZ303" s="238">
        <v>0</v>
      </c>
      <c r="CA303" s="239"/>
      <c r="CB303" s="238">
        <v>0</v>
      </c>
      <c r="CC303" s="239"/>
      <c r="CD303" s="238">
        <v>0</v>
      </c>
      <c r="CE303" s="239"/>
      <c r="CF303" s="238">
        <v>0</v>
      </c>
      <c r="CG303" s="239"/>
      <c r="CH303" s="238">
        <v>0</v>
      </c>
      <c r="CI303" s="239"/>
      <c r="CJ303" s="238">
        <v>0</v>
      </c>
      <c r="CK303" s="239"/>
      <c r="CL303" s="238">
        <v>0</v>
      </c>
      <c r="CM303" s="239"/>
      <c r="CN303" s="238">
        <v>0</v>
      </c>
      <c r="CO303" s="239"/>
      <c r="CP303" s="238">
        <v>0</v>
      </c>
      <c r="CQ303" s="239"/>
      <c r="CR303" s="238">
        <v>0</v>
      </c>
      <c r="CS303" s="239"/>
      <c r="CT303" s="238">
        <v>0</v>
      </c>
      <c r="CU303" s="239"/>
      <c r="CV303" s="238">
        <v>0</v>
      </c>
      <c r="CW303" s="239"/>
      <c r="CX303" s="238">
        <v>0</v>
      </c>
      <c r="CY303" s="239"/>
      <c r="CZ303" s="238">
        <v>0</v>
      </c>
      <c r="DA303" s="239"/>
      <c r="DB303" s="238">
        <v>0</v>
      </c>
      <c r="DC303" s="239"/>
      <c r="DD303" s="238">
        <v>0</v>
      </c>
      <c r="DE303" s="239"/>
      <c r="DF303" s="238">
        <v>0</v>
      </c>
      <c r="DG303" s="239"/>
      <c r="DH303" s="238">
        <v>0</v>
      </c>
      <c r="DI303" s="239"/>
      <c r="DJ303" s="238">
        <v>0</v>
      </c>
      <c r="DK303" s="239"/>
      <c r="DL303" s="238">
        <v>0</v>
      </c>
      <c r="DM303" s="239"/>
      <c r="DN303" s="238">
        <v>0</v>
      </c>
      <c r="DO303" s="239"/>
      <c r="DP303" s="238">
        <v>0</v>
      </c>
      <c r="DQ303" s="239"/>
      <c r="DR303" s="238">
        <v>0</v>
      </c>
      <c r="DS303" s="239"/>
      <c r="DT303" s="238">
        <v>0</v>
      </c>
      <c r="DU303" s="239"/>
      <c r="DV303" s="238">
        <v>0</v>
      </c>
      <c r="DW303" s="239"/>
      <c r="DX303" s="238">
        <v>0</v>
      </c>
      <c r="DY303" s="239"/>
      <c r="DZ303" s="238">
        <v>0</v>
      </c>
      <c r="EA303" s="239"/>
      <c r="EB303" s="238">
        <v>0</v>
      </c>
      <c r="EC303" s="239"/>
      <c r="ED303" s="238">
        <v>0</v>
      </c>
      <c r="EE303" s="239"/>
      <c r="EF303" s="238">
        <v>0</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4"/>
      <c r="B304" s="628"/>
      <c r="C304" s="636"/>
      <c r="D304" s="8" t="s">
        <v>8</v>
      </c>
      <c r="E304" s="508"/>
      <c r="F304" s="246"/>
      <c r="G304" s="247" t="s">
        <v>191</v>
      </c>
      <c r="H304" s="246"/>
      <c r="I304" s="247" t="s">
        <v>191</v>
      </c>
      <c r="J304" s="246"/>
      <c r="K304" s="247" t="s">
        <v>191</v>
      </c>
      <c r="L304" s="246"/>
      <c r="M304" s="247" t="s">
        <v>191</v>
      </c>
      <c r="N304" s="246"/>
      <c r="O304" s="247" t="s">
        <v>191</v>
      </c>
      <c r="P304" s="246"/>
      <c r="Q304" s="247" t="s">
        <v>191</v>
      </c>
      <c r="R304" s="246"/>
      <c r="S304" s="247" t="s">
        <v>191</v>
      </c>
      <c r="T304" s="246"/>
      <c r="U304" s="247" t="s">
        <v>191</v>
      </c>
      <c r="V304" s="246"/>
      <c r="W304" s="247" t="s">
        <v>191</v>
      </c>
      <c r="X304" s="246"/>
      <c r="Y304" s="247" t="s">
        <v>191</v>
      </c>
      <c r="Z304" s="246"/>
      <c r="AA304" s="247" t="s">
        <v>191</v>
      </c>
      <c r="AB304" s="246"/>
      <c r="AC304" s="247" t="s">
        <v>191</v>
      </c>
      <c r="AD304" s="246"/>
      <c r="AE304" s="247" t="s">
        <v>191</v>
      </c>
      <c r="AF304" s="246"/>
      <c r="AG304" s="247" t="s">
        <v>191</v>
      </c>
      <c r="AH304" s="246"/>
      <c r="AI304" s="247" t="s">
        <v>191</v>
      </c>
      <c r="AJ304" s="246"/>
      <c r="AK304" s="247" t="s">
        <v>191</v>
      </c>
      <c r="AL304" s="246"/>
      <c r="AM304" s="247" t="s">
        <v>191</v>
      </c>
      <c r="AN304" s="246"/>
      <c r="AO304" s="247" t="s">
        <v>191</v>
      </c>
      <c r="AP304" s="246"/>
      <c r="AQ304" s="247" t="s">
        <v>191</v>
      </c>
      <c r="AR304" s="246"/>
      <c r="AS304" s="247" t="s">
        <v>191</v>
      </c>
      <c r="AT304" s="246"/>
      <c r="AU304" s="247" t="s">
        <v>191</v>
      </c>
      <c r="AV304" s="246"/>
      <c r="AW304" s="247" t="s">
        <v>191</v>
      </c>
      <c r="AX304" s="246"/>
      <c r="AY304" s="247" t="s">
        <v>191</v>
      </c>
      <c r="AZ304" s="246"/>
      <c r="BA304" s="247" t="s">
        <v>191</v>
      </c>
      <c r="BB304" s="246"/>
      <c r="BC304" s="247" t="s">
        <v>191</v>
      </c>
      <c r="BD304" s="246"/>
      <c r="BE304" s="247" t="s">
        <v>191</v>
      </c>
      <c r="BF304" s="246"/>
      <c r="BG304" s="247" t="s">
        <v>191</v>
      </c>
      <c r="BH304" s="246"/>
      <c r="BI304" s="247" t="s">
        <v>191</v>
      </c>
      <c r="BJ304" s="246"/>
      <c r="BK304" s="247" t="s">
        <v>191</v>
      </c>
      <c r="BL304" s="246"/>
      <c r="BM304" s="247" t="s">
        <v>191</v>
      </c>
      <c r="BN304" s="246"/>
      <c r="BO304" s="247" t="s">
        <v>191</v>
      </c>
      <c r="BP304" s="246"/>
      <c r="BQ304" s="247" t="s">
        <v>191</v>
      </c>
      <c r="BR304" s="246"/>
      <c r="BS304" s="247" t="s">
        <v>191</v>
      </c>
      <c r="BT304" s="246"/>
      <c r="BU304" s="247" t="s">
        <v>191</v>
      </c>
      <c r="BV304" s="246"/>
      <c r="BW304" s="247" t="s">
        <v>191</v>
      </c>
      <c r="BX304" s="246"/>
      <c r="BY304" s="247" t="s">
        <v>191</v>
      </c>
      <c r="BZ304" s="246"/>
      <c r="CA304" s="247" t="s">
        <v>191</v>
      </c>
      <c r="CB304" s="246"/>
      <c r="CC304" s="247" t="s">
        <v>191</v>
      </c>
      <c r="CD304" s="246"/>
      <c r="CE304" s="247" t="s">
        <v>191</v>
      </c>
      <c r="CF304" s="246"/>
      <c r="CG304" s="247" t="s">
        <v>191</v>
      </c>
      <c r="CH304" s="246"/>
      <c r="CI304" s="247" t="s">
        <v>191</v>
      </c>
      <c r="CJ304" s="246"/>
      <c r="CK304" s="247" t="s">
        <v>191</v>
      </c>
      <c r="CL304" s="246"/>
      <c r="CM304" s="247" t="s">
        <v>191</v>
      </c>
      <c r="CN304" s="246"/>
      <c r="CO304" s="247" t="s">
        <v>191</v>
      </c>
      <c r="CP304" s="246"/>
      <c r="CQ304" s="247" t="s">
        <v>191</v>
      </c>
      <c r="CR304" s="246"/>
      <c r="CS304" s="247" t="s">
        <v>191</v>
      </c>
      <c r="CT304" s="246"/>
      <c r="CU304" s="247" t="s">
        <v>191</v>
      </c>
      <c r="CV304" s="246"/>
      <c r="CW304" s="247" t="s">
        <v>191</v>
      </c>
      <c r="CX304" s="246"/>
      <c r="CY304" s="247" t="s">
        <v>191</v>
      </c>
      <c r="CZ304" s="246"/>
      <c r="DA304" s="247" t="s">
        <v>191</v>
      </c>
      <c r="DB304" s="246"/>
      <c r="DC304" s="247" t="s">
        <v>191</v>
      </c>
      <c r="DD304" s="246"/>
      <c r="DE304" s="247" t="s">
        <v>191</v>
      </c>
      <c r="DF304" s="246"/>
      <c r="DG304" s="247" t="s">
        <v>191</v>
      </c>
      <c r="DH304" s="246"/>
      <c r="DI304" s="247" t="s">
        <v>191</v>
      </c>
      <c r="DJ304" s="246"/>
      <c r="DK304" s="247" t="s">
        <v>191</v>
      </c>
      <c r="DL304" s="246"/>
      <c r="DM304" s="247" t="s">
        <v>191</v>
      </c>
      <c r="DN304" s="246"/>
      <c r="DO304" s="247" t="s">
        <v>191</v>
      </c>
      <c r="DP304" s="246"/>
      <c r="DQ304" s="247" t="s">
        <v>191</v>
      </c>
      <c r="DR304" s="246"/>
      <c r="DS304" s="247" t="s">
        <v>191</v>
      </c>
      <c r="DT304" s="246"/>
      <c r="DU304" s="247" t="s">
        <v>191</v>
      </c>
      <c r="DV304" s="246"/>
      <c r="DW304" s="247" t="s">
        <v>191</v>
      </c>
      <c r="DX304" s="246"/>
      <c r="DY304" s="247" t="s">
        <v>191</v>
      </c>
      <c r="DZ304" s="246"/>
      <c r="EA304" s="247" t="s">
        <v>191</v>
      </c>
      <c r="EB304" s="246"/>
      <c r="EC304" s="247" t="s">
        <v>191</v>
      </c>
      <c r="ED304" s="246"/>
      <c r="EE304" s="247" t="s">
        <v>191</v>
      </c>
      <c r="EF304" s="246"/>
      <c r="EG304" s="247" t="s">
        <v>191</v>
      </c>
      <c r="EH304" s="246"/>
      <c r="EI304" s="247" t="s">
        <v>191</v>
      </c>
      <c r="EJ304" s="246"/>
      <c r="EK304" s="247" t="s">
        <v>191</v>
      </c>
      <c r="EL304" s="246"/>
      <c r="EM304" s="247" t="s">
        <v>191</v>
      </c>
      <c r="EN304" s="246"/>
      <c r="EO304" s="247" t="s">
        <v>191</v>
      </c>
      <c r="EP304" s="246"/>
      <c r="EQ304" s="247" t="s">
        <v>191</v>
      </c>
      <c r="ER304" s="246"/>
      <c r="ES304" s="247" t="s">
        <v>191</v>
      </c>
      <c r="ET304" s="246"/>
      <c r="EU304" s="247" t="s">
        <v>191</v>
      </c>
      <c r="EV304" s="246"/>
      <c r="EW304" s="247" t="s">
        <v>191</v>
      </c>
      <c r="EX304" s="246"/>
      <c r="EY304" s="247" t="s">
        <v>191</v>
      </c>
      <c r="EZ304" s="246"/>
      <c r="FA304" s="247" t="s">
        <v>191</v>
      </c>
      <c r="FB304" s="246"/>
      <c r="FC304" s="247" t="s">
        <v>191</v>
      </c>
      <c r="FD304" s="246"/>
      <c r="FE304" s="247" t="s">
        <v>191</v>
      </c>
      <c r="FF304" s="246"/>
      <c r="FG304" s="247" t="s">
        <v>191</v>
      </c>
      <c r="FH304" s="246"/>
      <c r="FI304" s="247" t="s">
        <v>191</v>
      </c>
      <c r="FJ304" s="246"/>
      <c r="FK304" s="247" t="s">
        <v>191</v>
      </c>
      <c r="FL304" s="246"/>
      <c r="FM304" s="247" t="s">
        <v>191</v>
      </c>
      <c r="FN304" s="246"/>
      <c r="FO304" s="247" t="s">
        <v>191</v>
      </c>
      <c r="FP304" s="246"/>
      <c r="FQ304" s="247" t="s">
        <v>191</v>
      </c>
      <c r="FR304" s="246"/>
      <c r="FS304" s="247" t="s">
        <v>191</v>
      </c>
      <c r="FT304" s="246"/>
      <c r="FU304" s="247" t="s">
        <v>191</v>
      </c>
      <c r="FV304" s="246"/>
      <c r="FW304" s="247" t="s">
        <v>191</v>
      </c>
      <c r="FX304" s="246"/>
      <c r="FY304" s="247" t="s">
        <v>191</v>
      </c>
      <c r="FZ304" s="246"/>
      <c r="GA304" s="247" t="s">
        <v>191</v>
      </c>
      <c r="GB304" s="246"/>
      <c r="GC304" s="247" t="s">
        <v>191</v>
      </c>
      <c r="GD304" s="246"/>
      <c r="GE304" s="247" t="s">
        <v>191</v>
      </c>
      <c r="GF304" s="246"/>
      <c r="GG304" s="247" t="s">
        <v>191</v>
      </c>
      <c r="GH304" s="246"/>
      <c r="GI304" s="247" t="s">
        <v>191</v>
      </c>
      <c r="GJ304" s="246"/>
      <c r="GK304" s="247" t="s">
        <v>191</v>
      </c>
      <c r="GL304" s="246"/>
      <c r="GM304" s="247" t="s">
        <v>191</v>
      </c>
      <c r="GN304" s="246"/>
      <c r="GO304" s="247" t="s">
        <v>191</v>
      </c>
      <c r="GP304" s="246"/>
      <c r="GQ304" s="247" t="s">
        <v>191</v>
      </c>
      <c r="GR304" s="246"/>
      <c r="GS304" s="247" t="s">
        <v>191</v>
      </c>
      <c r="GT304" s="246"/>
      <c r="GU304" s="247" t="s">
        <v>191</v>
      </c>
      <c r="GV304" s="246"/>
      <c r="GW304" s="247" t="s">
        <v>191</v>
      </c>
      <c r="GX304" s="246"/>
      <c r="GY304" s="247" t="s">
        <v>191</v>
      </c>
      <c r="GZ304" s="246"/>
      <c r="HA304" s="247" t="s">
        <v>191</v>
      </c>
      <c r="HB304" s="246"/>
      <c r="HC304" s="247" t="s">
        <v>191</v>
      </c>
      <c r="HD304" s="246"/>
      <c r="HE304" s="247" t="s">
        <v>191</v>
      </c>
      <c r="HF304" s="246"/>
      <c r="HG304" s="247" t="s">
        <v>191</v>
      </c>
      <c r="HH304" s="246"/>
      <c r="HI304" s="247" t="s">
        <v>191</v>
      </c>
      <c r="HJ304" s="246"/>
      <c r="HK304" s="247" t="s">
        <v>191</v>
      </c>
      <c r="HL304" s="246"/>
      <c r="HM304" s="247" t="s">
        <v>191</v>
      </c>
      <c r="HN304" s="246"/>
      <c r="HO304" s="247" t="s">
        <v>191</v>
      </c>
      <c r="HP304" s="246"/>
      <c r="HQ304" s="247" t="s">
        <v>191</v>
      </c>
      <c r="HR304" s="246"/>
      <c r="HS304" s="247" t="s">
        <v>191</v>
      </c>
      <c r="HT304" s="246"/>
      <c r="HU304" s="247" t="s">
        <v>191</v>
      </c>
      <c r="HV304" s="246"/>
      <c r="HW304" s="247" t="s">
        <v>191</v>
      </c>
      <c r="HX304" s="246"/>
      <c r="HY304" s="247" t="s">
        <v>191</v>
      </c>
      <c r="HZ304" s="246"/>
      <c r="IA304" s="247" t="s">
        <v>191</v>
      </c>
      <c r="IB304" s="246"/>
      <c r="IC304" s="247" t="s">
        <v>191</v>
      </c>
      <c r="ID304" s="246"/>
      <c r="IE304" s="247" t="s">
        <v>191</v>
      </c>
      <c r="IF304" s="246"/>
      <c r="IG304" s="247" t="s">
        <v>191</v>
      </c>
      <c r="IH304" s="246"/>
      <c r="II304" s="247" t="s">
        <v>191</v>
      </c>
    </row>
    <row r="305" spans="1:243" ht="15.75" customHeight="1" x14ac:dyDescent="0.2">
      <c r="A305" s="634"/>
      <c r="B305" s="628"/>
      <c r="C305" s="636"/>
      <c r="D305" s="11">
        <v>0</v>
      </c>
      <c r="E305" s="509" t="s">
        <v>9</v>
      </c>
      <c r="F305" s="240">
        <v>0</v>
      </c>
      <c r="G305" s="241"/>
      <c r="H305" s="240">
        <v>0</v>
      </c>
      <c r="I305" s="241"/>
      <c r="J305" s="240">
        <v>0</v>
      </c>
      <c r="K305" s="241"/>
      <c r="L305" s="240">
        <v>0</v>
      </c>
      <c r="M305" s="241"/>
      <c r="N305" s="240">
        <v>0</v>
      </c>
      <c r="O305" s="241"/>
      <c r="P305" s="240">
        <v>0</v>
      </c>
      <c r="Q305" s="241"/>
      <c r="R305" s="240">
        <v>0</v>
      </c>
      <c r="S305" s="241"/>
      <c r="T305" s="240">
        <v>0</v>
      </c>
      <c r="U305" s="241"/>
      <c r="V305" s="240">
        <v>0</v>
      </c>
      <c r="W305" s="241"/>
      <c r="X305" s="240">
        <v>0</v>
      </c>
      <c r="Y305" s="241"/>
      <c r="Z305" s="240">
        <v>0</v>
      </c>
      <c r="AA305" s="241"/>
      <c r="AB305" s="240">
        <v>0</v>
      </c>
      <c r="AC305" s="241"/>
      <c r="AD305" s="240">
        <v>0</v>
      </c>
      <c r="AE305" s="241"/>
      <c r="AF305" s="240">
        <v>0</v>
      </c>
      <c r="AG305" s="241"/>
      <c r="AH305" s="240">
        <v>0</v>
      </c>
      <c r="AI305" s="241"/>
      <c r="AJ305" s="240">
        <v>0</v>
      </c>
      <c r="AK305" s="241"/>
      <c r="AL305" s="240">
        <v>0</v>
      </c>
      <c r="AM305" s="241"/>
      <c r="AN305" s="240">
        <v>0</v>
      </c>
      <c r="AO305" s="241"/>
      <c r="AP305" s="240">
        <v>0</v>
      </c>
      <c r="AQ305" s="241"/>
      <c r="AR305" s="240">
        <v>0</v>
      </c>
      <c r="AS305" s="241"/>
      <c r="AT305" s="240">
        <v>0</v>
      </c>
      <c r="AU305" s="241"/>
      <c r="AV305" s="240">
        <v>0</v>
      </c>
      <c r="AW305" s="241"/>
      <c r="AX305" s="240">
        <v>0</v>
      </c>
      <c r="AY305" s="241"/>
      <c r="AZ305" s="240">
        <v>0</v>
      </c>
      <c r="BA305" s="241"/>
      <c r="BB305" s="240">
        <v>0</v>
      </c>
      <c r="BC305" s="241"/>
      <c r="BD305" s="240">
        <v>0</v>
      </c>
      <c r="BE305" s="241"/>
      <c r="BF305" s="240">
        <v>0</v>
      </c>
      <c r="BG305" s="241"/>
      <c r="BH305" s="240">
        <v>0</v>
      </c>
      <c r="BI305" s="241"/>
      <c r="BJ305" s="240">
        <v>0</v>
      </c>
      <c r="BK305" s="241"/>
      <c r="BL305" s="240">
        <v>0</v>
      </c>
      <c r="BM305" s="241"/>
      <c r="BN305" s="240">
        <v>0</v>
      </c>
      <c r="BO305" s="241"/>
      <c r="BP305" s="240">
        <v>0</v>
      </c>
      <c r="BQ305" s="241"/>
      <c r="BR305" s="240">
        <v>0</v>
      </c>
      <c r="BS305" s="241"/>
      <c r="BT305" s="240">
        <v>0</v>
      </c>
      <c r="BU305" s="241"/>
      <c r="BV305" s="240">
        <v>0</v>
      </c>
      <c r="BW305" s="241"/>
      <c r="BX305" s="240">
        <v>0</v>
      </c>
      <c r="BY305" s="241"/>
      <c r="BZ305" s="240">
        <v>0</v>
      </c>
      <c r="CA305" s="241"/>
      <c r="CB305" s="240">
        <v>0</v>
      </c>
      <c r="CC305" s="241"/>
      <c r="CD305" s="240">
        <v>0</v>
      </c>
      <c r="CE305" s="241"/>
      <c r="CF305" s="240">
        <v>0</v>
      </c>
      <c r="CG305" s="241"/>
      <c r="CH305" s="240">
        <v>0</v>
      </c>
      <c r="CI305" s="241"/>
      <c r="CJ305" s="240">
        <v>0</v>
      </c>
      <c r="CK305" s="241"/>
      <c r="CL305" s="240">
        <v>0</v>
      </c>
      <c r="CM305" s="241"/>
      <c r="CN305" s="240">
        <v>0</v>
      </c>
      <c r="CO305" s="241"/>
      <c r="CP305" s="240">
        <v>0</v>
      </c>
      <c r="CQ305" s="241"/>
      <c r="CR305" s="240">
        <v>0</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v>0</v>
      </c>
      <c r="DO305" s="241"/>
      <c r="DP305" s="240">
        <v>0</v>
      </c>
      <c r="DQ305" s="241"/>
      <c r="DR305" s="240">
        <v>0</v>
      </c>
      <c r="DS305" s="241"/>
      <c r="DT305" s="240">
        <v>0</v>
      </c>
      <c r="DU305" s="241"/>
      <c r="DV305" s="240">
        <v>0</v>
      </c>
      <c r="DW305" s="241"/>
      <c r="DX305" s="240">
        <v>0</v>
      </c>
      <c r="DY305" s="241"/>
      <c r="DZ305" s="240">
        <v>0</v>
      </c>
      <c r="EA305" s="241"/>
      <c r="EB305" s="240">
        <v>0</v>
      </c>
      <c r="EC305" s="241"/>
      <c r="ED305" s="240">
        <v>0</v>
      </c>
      <c r="EE305" s="241"/>
      <c r="EF305" s="240">
        <v>0</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4"/>
      <c r="B306" s="628"/>
      <c r="C306" s="636"/>
      <c r="D306" s="9">
        <v>0</v>
      </c>
      <c r="E306" s="510"/>
      <c r="F306" s="244"/>
      <c r="G306" s="245" t="s">
        <v>191</v>
      </c>
      <c r="H306" s="244"/>
      <c r="I306" s="245" t="s">
        <v>191</v>
      </c>
      <c r="J306" s="244"/>
      <c r="K306" s="245" t="s">
        <v>191</v>
      </c>
      <c r="L306" s="244"/>
      <c r="M306" s="245" t="s">
        <v>191</v>
      </c>
      <c r="N306" s="244"/>
      <c r="O306" s="245" t="s">
        <v>191</v>
      </c>
      <c r="P306" s="244"/>
      <c r="Q306" s="245" t="s">
        <v>191</v>
      </c>
      <c r="R306" s="244"/>
      <c r="S306" s="245" t="s">
        <v>191</v>
      </c>
      <c r="T306" s="244"/>
      <c r="U306" s="245" t="s">
        <v>191</v>
      </c>
      <c r="V306" s="244"/>
      <c r="W306" s="245" t="s">
        <v>191</v>
      </c>
      <c r="X306" s="244"/>
      <c r="Y306" s="245" t="s">
        <v>191</v>
      </c>
      <c r="Z306" s="244"/>
      <c r="AA306" s="245" t="s">
        <v>191</v>
      </c>
      <c r="AB306" s="244"/>
      <c r="AC306" s="245" t="s">
        <v>191</v>
      </c>
      <c r="AD306" s="244"/>
      <c r="AE306" s="245" t="s">
        <v>191</v>
      </c>
      <c r="AF306" s="244"/>
      <c r="AG306" s="245" t="s">
        <v>191</v>
      </c>
      <c r="AH306" s="244"/>
      <c r="AI306" s="245" t="s">
        <v>191</v>
      </c>
      <c r="AJ306" s="244"/>
      <c r="AK306" s="245" t="s">
        <v>191</v>
      </c>
      <c r="AL306" s="244"/>
      <c r="AM306" s="245" t="s">
        <v>191</v>
      </c>
      <c r="AN306" s="244"/>
      <c r="AO306" s="245" t="s">
        <v>191</v>
      </c>
      <c r="AP306" s="244"/>
      <c r="AQ306" s="245" t="s">
        <v>191</v>
      </c>
      <c r="AR306" s="244"/>
      <c r="AS306" s="245" t="s">
        <v>191</v>
      </c>
      <c r="AT306" s="244"/>
      <c r="AU306" s="245" t="s">
        <v>191</v>
      </c>
      <c r="AV306" s="244"/>
      <c r="AW306" s="245" t="s">
        <v>191</v>
      </c>
      <c r="AX306" s="244"/>
      <c r="AY306" s="245" t="s">
        <v>191</v>
      </c>
      <c r="AZ306" s="244"/>
      <c r="BA306" s="245" t="s">
        <v>191</v>
      </c>
      <c r="BB306" s="244"/>
      <c r="BC306" s="245" t="s">
        <v>191</v>
      </c>
      <c r="BD306" s="244"/>
      <c r="BE306" s="245" t="s">
        <v>191</v>
      </c>
      <c r="BF306" s="244"/>
      <c r="BG306" s="245" t="s">
        <v>191</v>
      </c>
      <c r="BH306" s="244"/>
      <c r="BI306" s="245" t="s">
        <v>191</v>
      </c>
      <c r="BJ306" s="244"/>
      <c r="BK306" s="245" t="s">
        <v>191</v>
      </c>
      <c r="BL306" s="244"/>
      <c r="BM306" s="245" t="s">
        <v>191</v>
      </c>
      <c r="BN306" s="244"/>
      <c r="BO306" s="245" t="s">
        <v>191</v>
      </c>
      <c r="BP306" s="244"/>
      <c r="BQ306" s="245" t="s">
        <v>191</v>
      </c>
      <c r="BR306" s="244"/>
      <c r="BS306" s="245" t="s">
        <v>191</v>
      </c>
      <c r="BT306" s="244"/>
      <c r="BU306" s="245" t="s">
        <v>191</v>
      </c>
      <c r="BV306" s="244"/>
      <c r="BW306" s="245" t="s">
        <v>191</v>
      </c>
      <c r="BX306" s="244"/>
      <c r="BY306" s="245" t="s">
        <v>191</v>
      </c>
      <c r="BZ306" s="244"/>
      <c r="CA306" s="245" t="s">
        <v>191</v>
      </c>
      <c r="CB306" s="244"/>
      <c r="CC306" s="245" t="s">
        <v>191</v>
      </c>
      <c r="CD306" s="244"/>
      <c r="CE306" s="245" t="s">
        <v>191</v>
      </c>
      <c r="CF306" s="244"/>
      <c r="CG306" s="245" t="s">
        <v>191</v>
      </c>
      <c r="CH306" s="244"/>
      <c r="CI306" s="245" t="s">
        <v>191</v>
      </c>
      <c r="CJ306" s="244"/>
      <c r="CK306" s="245" t="s">
        <v>191</v>
      </c>
      <c r="CL306" s="244"/>
      <c r="CM306" s="245" t="s">
        <v>191</v>
      </c>
      <c r="CN306" s="244"/>
      <c r="CO306" s="245" t="s">
        <v>191</v>
      </c>
      <c r="CP306" s="244"/>
      <c r="CQ306" s="245" t="s">
        <v>191</v>
      </c>
      <c r="CR306" s="244"/>
      <c r="CS306" s="245" t="s">
        <v>191</v>
      </c>
      <c r="CT306" s="244"/>
      <c r="CU306" s="245" t="s">
        <v>191</v>
      </c>
      <c r="CV306" s="244"/>
      <c r="CW306" s="245" t="s">
        <v>191</v>
      </c>
      <c r="CX306" s="244"/>
      <c r="CY306" s="245" t="s">
        <v>191</v>
      </c>
      <c r="CZ306" s="244"/>
      <c r="DA306" s="245" t="s">
        <v>191</v>
      </c>
      <c r="DB306" s="244"/>
      <c r="DC306" s="245" t="s">
        <v>191</v>
      </c>
      <c r="DD306" s="244"/>
      <c r="DE306" s="245" t="s">
        <v>191</v>
      </c>
      <c r="DF306" s="244"/>
      <c r="DG306" s="245" t="s">
        <v>191</v>
      </c>
      <c r="DH306" s="244"/>
      <c r="DI306" s="245" t="s">
        <v>191</v>
      </c>
      <c r="DJ306" s="244"/>
      <c r="DK306" s="245" t="s">
        <v>191</v>
      </c>
      <c r="DL306" s="244"/>
      <c r="DM306" s="245" t="s">
        <v>191</v>
      </c>
      <c r="DN306" s="244"/>
      <c r="DO306" s="245" t="s">
        <v>191</v>
      </c>
      <c r="DP306" s="244"/>
      <c r="DQ306" s="245" t="s">
        <v>191</v>
      </c>
      <c r="DR306" s="244"/>
      <c r="DS306" s="245" t="s">
        <v>191</v>
      </c>
      <c r="DT306" s="244"/>
      <c r="DU306" s="245" t="s">
        <v>191</v>
      </c>
      <c r="DV306" s="244"/>
      <c r="DW306" s="245" t="s">
        <v>191</v>
      </c>
      <c r="DX306" s="244"/>
      <c r="DY306" s="245" t="s">
        <v>191</v>
      </c>
      <c r="DZ306" s="244"/>
      <c r="EA306" s="245" t="s">
        <v>191</v>
      </c>
      <c r="EB306" s="244"/>
      <c r="EC306" s="245" t="s">
        <v>191</v>
      </c>
      <c r="ED306" s="244"/>
      <c r="EE306" s="245" t="s">
        <v>191</v>
      </c>
      <c r="EF306" s="244"/>
      <c r="EG306" s="245" t="s">
        <v>191</v>
      </c>
      <c r="EH306" s="244"/>
      <c r="EI306" s="245" t="s">
        <v>191</v>
      </c>
      <c r="EJ306" s="244"/>
      <c r="EK306" s="245" t="s">
        <v>191</v>
      </c>
      <c r="EL306" s="244"/>
      <c r="EM306" s="245" t="s">
        <v>191</v>
      </c>
      <c r="EN306" s="244"/>
      <c r="EO306" s="245" t="s">
        <v>191</v>
      </c>
      <c r="EP306" s="244"/>
      <c r="EQ306" s="245" t="s">
        <v>191</v>
      </c>
      <c r="ER306" s="244"/>
      <c r="ES306" s="245" t="s">
        <v>191</v>
      </c>
      <c r="ET306" s="244"/>
      <c r="EU306" s="245" t="s">
        <v>191</v>
      </c>
      <c r="EV306" s="244"/>
      <c r="EW306" s="245" t="s">
        <v>191</v>
      </c>
      <c r="EX306" s="244"/>
      <c r="EY306" s="245" t="s">
        <v>191</v>
      </c>
      <c r="EZ306" s="244"/>
      <c r="FA306" s="245" t="s">
        <v>191</v>
      </c>
      <c r="FB306" s="244"/>
      <c r="FC306" s="245" t="s">
        <v>191</v>
      </c>
      <c r="FD306" s="244"/>
      <c r="FE306" s="245" t="s">
        <v>191</v>
      </c>
      <c r="FF306" s="244"/>
      <c r="FG306" s="245" t="s">
        <v>191</v>
      </c>
      <c r="FH306" s="244"/>
      <c r="FI306" s="245" t="s">
        <v>191</v>
      </c>
      <c r="FJ306" s="244"/>
      <c r="FK306" s="245" t="s">
        <v>191</v>
      </c>
      <c r="FL306" s="244"/>
      <c r="FM306" s="245" t="s">
        <v>191</v>
      </c>
      <c r="FN306" s="244"/>
      <c r="FO306" s="245" t="s">
        <v>191</v>
      </c>
      <c r="FP306" s="244"/>
      <c r="FQ306" s="245" t="s">
        <v>191</v>
      </c>
      <c r="FR306" s="244"/>
      <c r="FS306" s="245" t="s">
        <v>191</v>
      </c>
      <c r="FT306" s="244"/>
      <c r="FU306" s="245" t="s">
        <v>191</v>
      </c>
      <c r="FV306" s="244"/>
      <c r="FW306" s="245" t="s">
        <v>191</v>
      </c>
      <c r="FX306" s="244"/>
      <c r="FY306" s="245" t="s">
        <v>191</v>
      </c>
      <c r="FZ306" s="244"/>
      <c r="GA306" s="245" t="s">
        <v>191</v>
      </c>
      <c r="GB306" s="244"/>
      <c r="GC306" s="245" t="s">
        <v>191</v>
      </c>
      <c r="GD306" s="244"/>
      <c r="GE306" s="245" t="s">
        <v>191</v>
      </c>
      <c r="GF306" s="244"/>
      <c r="GG306" s="245" t="s">
        <v>191</v>
      </c>
      <c r="GH306" s="244"/>
      <c r="GI306" s="245" t="s">
        <v>191</v>
      </c>
      <c r="GJ306" s="244"/>
      <c r="GK306" s="245" t="s">
        <v>191</v>
      </c>
      <c r="GL306" s="244"/>
      <c r="GM306" s="245" t="s">
        <v>191</v>
      </c>
      <c r="GN306" s="244"/>
      <c r="GO306" s="245" t="s">
        <v>191</v>
      </c>
      <c r="GP306" s="244"/>
      <c r="GQ306" s="245" t="s">
        <v>191</v>
      </c>
      <c r="GR306" s="244"/>
      <c r="GS306" s="245" t="s">
        <v>191</v>
      </c>
      <c r="GT306" s="244"/>
      <c r="GU306" s="245" t="s">
        <v>191</v>
      </c>
      <c r="GV306" s="244"/>
      <c r="GW306" s="245" t="s">
        <v>191</v>
      </c>
      <c r="GX306" s="244"/>
      <c r="GY306" s="245" t="s">
        <v>191</v>
      </c>
      <c r="GZ306" s="244"/>
      <c r="HA306" s="245" t="s">
        <v>191</v>
      </c>
      <c r="HB306" s="244"/>
      <c r="HC306" s="245" t="s">
        <v>191</v>
      </c>
      <c r="HD306" s="244"/>
      <c r="HE306" s="245" t="s">
        <v>191</v>
      </c>
      <c r="HF306" s="244"/>
      <c r="HG306" s="245" t="s">
        <v>191</v>
      </c>
      <c r="HH306" s="244"/>
      <c r="HI306" s="245" t="s">
        <v>191</v>
      </c>
      <c r="HJ306" s="244"/>
      <c r="HK306" s="245" t="s">
        <v>191</v>
      </c>
      <c r="HL306" s="244"/>
      <c r="HM306" s="245" t="s">
        <v>191</v>
      </c>
      <c r="HN306" s="244"/>
      <c r="HO306" s="245" t="s">
        <v>191</v>
      </c>
      <c r="HP306" s="244"/>
      <c r="HQ306" s="245" t="s">
        <v>191</v>
      </c>
      <c r="HR306" s="244"/>
      <c r="HS306" s="245" t="s">
        <v>191</v>
      </c>
      <c r="HT306" s="244"/>
      <c r="HU306" s="245" t="s">
        <v>191</v>
      </c>
      <c r="HV306" s="244"/>
      <c r="HW306" s="245" t="s">
        <v>191</v>
      </c>
      <c r="HX306" s="244"/>
      <c r="HY306" s="245" t="s">
        <v>191</v>
      </c>
      <c r="HZ306" s="244"/>
      <c r="IA306" s="245" t="s">
        <v>191</v>
      </c>
      <c r="IB306" s="244"/>
      <c r="IC306" s="245" t="s">
        <v>191</v>
      </c>
      <c r="ID306" s="244"/>
      <c r="IE306" s="245" t="s">
        <v>191</v>
      </c>
      <c r="IF306" s="244"/>
      <c r="IG306" s="245" t="s">
        <v>191</v>
      </c>
      <c r="IH306" s="244"/>
      <c r="II306" s="245" t="s">
        <v>191</v>
      </c>
    </row>
    <row r="307" spans="1:243" ht="15.75" customHeight="1" x14ac:dyDescent="0.2">
      <c r="A307" s="634"/>
      <c r="B307" s="628"/>
      <c r="C307" s="636"/>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4"/>
      <c r="B308" s="641"/>
      <c r="C308" s="643"/>
      <c r="D308" s="9" t="s">
        <v>11</v>
      </c>
      <c r="E308" s="510"/>
      <c r="F308" s="244"/>
      <c r="G308" s="245" t="s">
        <v>191</v>
      </c>
      <c r="H308" s="244"/>
      <c r="I308" s="245" t="s">
        <v>191</v>
      </c>
      <c r="J308" s="244"/>
      <c r="K308" s="245" t="s">
        <v>191</v>
      </c>
      <c r="L308" s="244"/>
      <c r="M308" s="245" t="s">
        <v>191</v>
      </c>
      <c r="N308" s="244"/>
      <c r="O308" s="245" t="s">
        <v>191</v>
      </c>
      <c r="P308" s="244"/>
      <c r="Q308" s="245" t="s">
        <v>191</v>
      </c>
      <c r="R308" s="244"/>
      <c r="S308" s="245" t="s">
        <v>191</v>
      </c>
      <c r="T308" s="244"/>
      <c r="U308" s="245" t="s">
        <v>191</v>
      </c>
      <c r="V308" s="244"/>
      <c r="W308" s="245" t="s">
        <v>191</v>
      </c>
      <c r="X308" s="244"/>
      <c r="Y308" s="245" t="s">
        <v>191</v>
      </c>
      <c r="Z308" s="244"/>
      <c r="AA308" s="245" t="s">
        <v>191</v>
      </c>
      <c r="AB308" s="244"/>
      <c r="AC308" s="245" t="s">
        <v>191</v>
      </c>
      <c r="AD308" s="244"/>
      <c r="AE308" s="245" t="s">
        <v>191</v>
      </c>
      <c r="AF308" s="244"/>
      <c r="AG308" s="245" t="s">
        <v>191</v>
      </c>
      <c r="AH308" s="244"/>
      <c r="AI308" s="245" t="s">
        <v>191</v>
      </c>
      <c r="AJ308" s="244"/>
      <c r="AK308" s="245" t="s">
        <v>191</v>
      </c>
      <c r="AL308" s="244"/>
      <c r="AM308" s="245" t="s">
        <v>191</v>
      </c>
      <c r="AN308" s="244"/>
      <c r="AO308" s="245" t="s">
        <v>191</v>
      </c>
      <c r="AP308" s="244"/>
      <c r="AQ308" s="245" t="s">
        <v>191</v>
      </c>
      <c r="AR308" s="244"/>
      <c r="AS308" s="245" t="s">
        <v>191</v>
      </c>
      <c r="AT308" s="244"/>
      <c r="AU308" s="245" t="s">
        <v>191</v>
      </c>
      <c r="AV308" s="244"/>
      <c r="AW308" s="245" t="s">
        <v>191</v>
      </c>
      <c r="AX308" s="244"/>
      <c r="AY308" s="245" t="s">
        <v>191</v>
      </c>
      <c r="AZ308" s="244"/>
      <c r="BA308" s="245" t="s">
        <v>191</v>
      </c>
      <c r="BB308" s="244"/>
      <c r="BC308" s="245" t="s">
        <v>191</v>
      </c>
      <c r="BD308" s="244"/>
      <c r="BE308" s="245" t="s">
        <v>191</v>
      </c>
      <c r="BF308" s="244"/>
      <c r="BG308" s="245" t="s">
        <v>191</v>
      </c>
      <c r="BH308" s="244"/>
      <c r="BI308" s="245" t="s">
        <v>191</v>
      </c>
      <c r="BJ308" s="244"/>
      <c r="BK308" s="245" t="s">
        <v>191</v>
      </c>
      <c r="BL308" s="244"/>
      <c r="BM308" s="245" t="s">
        <v>191</v>
      </c>
      <c r="BN308" s="244"/>
      <c r="BO308" s="245" t="s">
        <v>191</v>
      </c>
      <c r="BP308" s="244"/>
      <c r="BQ308" s="245" t="s">
        <v>191</v>
      </c>
      <c r="BR308" s="244"/>
      <c r="BS308" s="245" t="s">
        <v>191</v>
      </c>
      <c r="BT308" s="244"/>
      <c r="BU308" s="245" t="s">
        <v>191</v>
      </c>
      <c r="BV308" s="244"/>
      <c r="BW308" s="245" t="s">
        <v>191</v>
      </c>
      <c r="BX308" s="244"/>
      <c r="BY308" s="245" t="s">
        <v>191</v>
      </c>
      <c r="BZ308" s="244"/>
      <c r="CA308" s="245" t="s">
        <v>191</v>
      </c>
      <c r="CB308" s="244"/>
      <c r="CC308" s="245" t="s">
        <v>191</v>
      </c>
      <c r="CD308" s="244"/>
      <c r="CE308" s="245" t="s">
        <v>191</v>
      </c>
      <c r="CF308" s="244"/>
      <c r="CG308" s="245" t="s">
        <v>191</v>
      </c>
      <c r="CH308" s="244"/>
      <c r="CI308" s="245" t="s">
        <v>191</v>
      </c>
      <c r="CJ308" s="244"/>
      <c r="CK308" s="245" t="s">
        <v>191</v>
      </c>
      <c r="CL308" s="244"/>
      <c r="CM308" s="245" t="s">
        <v>191</v>
      </c>
      <c r="CN308" s="244"/>
      <c r="CO308" s="245" t="s">
        <v>191</v>
      </c>
      <c r="CP308" s="244"/>
      <c r="CQ308" s="245" t="s">
        <v>191</v>
      </c>
      <c r="CR308" s="244"/>
      <c r="CS308" s="245" t="s">
        <v>191</v>
      </c>
      <c r="CT308" s="244"/>
      <c r="CU308" s="245" t="s">
        <v>191</v>
      </c>
      <c r="CV308" s="244"/>
      <c r="CW308" s="245" t="s">
        <v>191</v>
      </c>
      <c r="CX308" s="244"/>
      <c r="CY308" s="245" t="s">
        <v>191</v>
      </c>
      <c r="CZ308" s="244"/>
      <c r="DA308" s="245" t="s">
        <v>191</v>
      </c>
      <c r="DB308" s="244"/>
      <c r="DC308" s="245" t="s">
        <v>191</v>
      </c>
      <c r="DD308" s="244"/>
      <c r="DE308" s="245" t="s">
        <v>191</v>
      </c>
      <c r="DF308" s="244"/>
      <c r="DG308" s="245" t="s">
        <v>191</v>
      </c>
      <c r="DH308" s="244"/>
      <c r="DI308" s="245" t="s">
        <v>191</v>
      </c>
      <c r="DJ308" s="244"/>
      <c r="DK308" s="245" t="s">
        <v>191</v>
      </c>
      <c r="DL308" s="244"/>
      <c r="DM308" s="245" t="s">
        <v>191</v>
      </c>
      <c r="DN308" s="244"/>
      <c r="DO308" s="245" t="s">
        <v>191</v>
      </c>
      <c r="DP308" s="244"/>
      <c r="DQ308" s="245" t="s">
        <v>191</v>
      </c>
      <c r="DR308" s="244"/>
      <c r="DS308" s="245" t="s">
        <v>191</v>
      </c>
      <c r="DT308" s="244"/>
      <c r="DU308" s="245" t="s">
        <v>191</v>
      </c>
      <c r="DV308" s="244"/>
      <c r="DW308" s="245" t="s">
        <v>191</v>
      </c>
      <c r="DX308" s="244"/>
      <c r="DY308" s="245" t="s">
        <v>191</v>
      </c>
      <c r="DZ308" s="244"/>
      <c r="EA308" s="245" t="s">
        <v>191</v>
      </c>
      <c r="EB308" s="244"/>
      <c r="EC308" s="245" t="s">
        <v>191</v>
      </c>
      <c r="ED308" s="244"/>
      <c r="EE308" s="245" t="s">
        <v>191</v>
      </c>
      <c r="EF308" s="244"/>
      <c r="EG308" s="245" t="s">
        <v>191</v>
      </c>
      <c r="EH308" s="244"/>
      <c r="EI308" s="245" t="s">
        <v>191</v>
      </c>
      <c r="EJ308" s="244"/>
      <c r="EK308" s="245" t="s">
        <v>191</v>
      </c>
      <c r="EL308" s="244"/>
      <c r="EM308" s="245" t="s">
        <v>191</v>
      </c>
      <c r="EN308" s="244"/>
      <c r="EO308" s="245" t="s">
        <v>191</v>
      </c>
      <c r="EP308" s="244"/>
      <c r="EQ308" s="245" t="s">
        <v>191</v>
      </c>
      <c r="ER308" s="244"/>
      <c r="ES308" s="245" t="s">
        <v>191</v>
      </c>
      <c r="ET308" s="244"/>
      <c r="EU308" s="245" t="s">
        <v>191</v>
      </c>
      <c r="EV308" s="244"/>
      <c r="EW308" s="245" t="s">
        <v>191</v>
      </c>
      <c r="EX308" s="244"/>
      <c r="EY308" s="245" t="s">
        <v>191</v>
      </c>
      <c r="EZ308" s="244"/>
      <c r="FA308" s="245" t="s">
        <v>191</v>
      </c>
      <c r="FB308" s="244"/>
      <c r="FC308" s="245" t="s">
        <v>191</v>
      </c>
      <c r="FD308" s="244"/>
      <c r="FE308" s="245" t="s">
        <v>191</v>
      </c>
      <c r="FF308" s="244"/>
      <c r="FG308" s="245" t="s">
        <v>191</v>
      </c>
      <c r="FH308" s="244"/>
      <c r="FI308" s="245" t="s">
        <v>191</v>
      </c>
      <c r="FJ308" s="244"/>
      <c r="FK308" s="245" t="s">
        <v>191</v>
      </c>
      <c r="FL308" s="244"/>
      <c r="FM308" s="245" t="s">
        <v>191</v>
      </c>
      <c r="FN308" s="244"/>
      <c r="FO308" s="245" t="s">
        <v>191</v>
      </c>
      <c r="FP308" s="244"/>
      <c r="FQ308" s="245" t="s">
        <v>191</v>
      </c>
      <c r="FR308" s="244"/>
      <c r="FS308" s="245" t="s">
        <v>191</v>
      </c>
      <c r="FT308" s="244"/>
      <c r="FU308" s="245" t="s">
        <v>191</v>
      </c>
      <c r="FV308" s="244"/>
      <c r="FW308" s="245" t="s">
        <v>191</v>
      </c>
      <c r="FX308" s="244"/>
      <c r="FY308" s="245" t="s">
        <v>191</v>
      </c>
      <c r="FZ308" s="244"/>
      <c r="GA308" s="245" t="s">
        <v>191</v>
      </c>
      <c r="GB308" s="244"/>
      <c r="GC308" s="245" t="s">
        <v>191</v>
      </c>
      <c r="GD308" s="244"/>
      <c r="GE308" s="245" t="s">
        <v>191</v>
      </c>
      <c r="GF308" s="244"/>
      <c r="GG308" s="245" t="s">
        <v>191</v>
      </c>
      <c r="GH308" s="244"/>
      <c r="GI308" s="245" t="s">
        <v>191</v>
      </c>
      <c r="GJ308" s="244"/>
      <c r="GK308" s="245" t="s">
        <v>191</v>
      </c>
      <c r="GL308" s="244"/>
      <c r="GM308" s="245" t="s">
        <v>191</v>
      </c>
      <c r="GN308" s="244"/>
      <c r="GO308" s="245" t="s">
        <v>191</v>
      </c>
      <c r="GP308" s="244"/>
      <c r="GQ308" s="245" t="s">
        <v>191</v>
      </c>
      <c r="GR308" s="244"/>
      <c r="GS308" s="245" t="s">
        <v>191</v>
      </c>
      <c r="GT308" s="244"/>
      <c r="GU308" s="245" t="s">
        <v>191</v>
      </c>
      <c r="GV308" s="244"/>
      <c r="GW308" s="245" t="s">
        <v>191</v>
      </c>
      <c r="GX308" s="244"/>
      <c r="GY308" s="245" t="s">
        <v>191</v>
      </c>
      <c r="GZ308" s="244"/>
      <c r="HA308" s="245" t="s">
        <v>191</v>
      </c>
      <c r="HB308" s="244"/>
      <c r="HC308" s="245" t="s">
        <v>191</v>
      </c>
      <c r="HD308" s="244"/>
      <c r="HE308" s="245" t="s">
        <v>191</v>
      </c>
      <c r="HF308" s="244"/>
      <c r="HG308" s="245" t="s">
        <v>191</v>
      </c>
      <c r="HH308" s="244"/>
      <c r="HI308" s="245" t="s">
        <v>191</v>
      </c>
      <c r="HJ308" s="244"/>
      <c r="HK308" s="245" t="s">
        <v>191</v>
      </c>
      <c r="HL308" s="244"/>
      <c r="HM308" s="245" t="s">
        <v>191</v>
      </c>
      <c r="HN308" s="244"/>
      <c r="HO308" s="245" t="s">
        <v>191</v>
      </c>
      <c r="HP308" s="244"/>
      <c r="HQ308" s="245" t="s">
        <v>191</v>
      </c>
      <c r="HR308" s="244"/>
      <c r="HS308" s="245" t="s">
        <v>191</v>
      </c>
      <c r="HT308" s="244"/>
      <c r="HU308" s="245" t="s">
        <v>191</v>
      </c>
      <c r="HV308" s="244"/>
      <c r="HW308" s="245" t="s">
        <v>191</v>
      </c>
      <c r="HX308" s="244"/>
      <c r="HY308" s="245" t="s">
        <v>191</v>
      </c>
      <c r="HZ308" s="244"/>
      <c r="IA308" s="245" t="s">
        <v>191</v>
      </c>
      <c r="IB308" s="244"/>
      <c r="IC308" s="245" t="s">
        <v>191</v>
      </c>
      <c r="ID308" s="244"/>
      <c r="IE308" s="245" t="s">
        <v>191</v>
      </c>
      <c r="IF308" s="244"/>
      <c r="IG308" s="245" t="s">
        <v>191</v>
      </c>
      <c r="IH308" s="244"/>
      <c r="II308" s="245" t="s">
        <v>191</v>
      </c>
    </row>
    <row r="309" spans="1:243" ht="15.75" customHeight="1" x14ac:dyDescent="0.2">
      <c r="A309" s="634"/>
      <c r="B309" s="640" t="s">
        <v>16</v>
      </c>
      <c r="C309" s="642">
        <v>44786</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v>0</v>
      </c>
      <c r="AQ309" s="239"/>
      <c r="AR309" s="238">
        <v>0</v>
      </c>
      <c r="AS309" s="239"/>
      <c r="AT309" s="238">
        <v>0</v>
      </c>
      <c r="AU309" s="239"/>
      <c r="AV309" s="238">
        <v>0</v>
      </c>
      <c r="AW309" s="239"/>
      <c r="AX309" s="238">
        <v>0</v>
      </c>
      <c r="AY309" s="239"/>
      <c r="AZ309" s="238">
        <v>0</v>
      </c>
      <c r="BA309" s="239"/>
      <c r="BB309" s="238">
        <v>0</v>
      </c>
      <c r="BC309" s="239"/>
      <c r="BD309" s="238">
        <v>0</v>
      </c>
      <c r="BE309" s="239"/>
      <c r="BF309" s="238">
        <v>0</v>
      </c>
      <c r="BG309" s="239"/>
      <c r="BH309" s="238">
        <v>0</v>
      </c>
      <c r="BI309" s="239"/>
      <c r="BJ309" s="238">
        <v>0</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v>0</v>
      </c>
      <c r="CU309" s="239"/>
      <c r="CV309" s="238">
        <v>0</v>
      </c>
      <c r="CW309" s="239"/>
      <c r="CX309" s="238">
        <v>0</v>
      </c>
      <c r="CY309" s="239"/>
      <c r="CZ309" s="238">
        <v>0</v>
      </c>
      <c r="DA309" s="239"/>
      <c r="DB309" s="238">
        <v>0</v>
      </c>
      <c r="DC309" s="239"/>
      <c r="DD309" s="238">
        <v>0</v>
      </c>
      <c r="DE309" s="239"/>
      <c r="DF309" s="238">
        <v>0</v>
      </c>
      <c r="DG309" s="239"/>
      <c r="DH309" s="238">
        <v>0</v>
      </c>
      <c r="DI309" s="239"/>
      <c r="DJ309" s="238">
        <v>0</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v>0</v>
      </c>
      <c r="EI309" s="239"/>
      <c r="EJ309" s="238">
        <v>0</v>
      </c>
      <c r="EK309" s="239"/>
      <c r="EL309" s="238">
        <v>0</v>
      </c>
      <c r="EM309" s="239"/>
      <c r="EN309" s="238">
        <v>0</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4"/>
      <c r="B310" s="628"/>
      <c r="C310" s="636"/>
      <c r="D310" s="8" t="s">
        <v>6</v>
      </c>
      <c r="E310" s="504"/>
      <c r="F310" s="240"/>
      <c r="G310" s="241" t="s">
        <v>191</v>
      </c>
      <c r="H310" s="240"/>
      <c r="I310" s="241" t="s">
        <v>191</v>
      </c>
      <c r="J310" s="240"/>
      <c r="K310" s="241" t="s">
        <v>191</v>
      </c>
      <c r="L310" s="240"/>
      <c r="M310" s="241" t="s">
        <v>191</v>
      </c>
      <c r="N310" s="240"/>
      <c r="O310" s="241" t="s">
        <v>191</v>
      </c>
      <c r="P310" s="240"/>
      <c r="Q310" s="241" t="s">
        <v>191</v>
      </c>
      <c r="R310" s="240"/>
      <c r="S310" s="241" t="s">
        <v>191</v>
      </c>
      <c r="T310" s="240"/>
      <c r="U310" s="241" t="s">
        <v>191</v>
      </c>
      <c r="V310" s="240"/>
      <c r="W310" s="241" t="s">
        <v>191</v>
      </c>
      <c r="X310" s="240"/>
      <c r="Y310" s="241" t="s">
        <v>191</v>
      </c>
      <c r="Z310" s="240"/>
      <c r="AA310" s="241" t="s">
        <v>191</v>
      </c>
      <c r="AB310" s="240"/>
      <c r="AC310" s="241" t="s">
        <v>191</v>
      </c>
      <c r="AD310" s="240"/>
      <c r="AE310" s="241" t="s">
        <v>191</v>
      </c>
      <c r="AF310" s="240"/>
      <c r="AG310" s="241" t="s">
        <v>191</v>
      </c>
      <c r="AH310" s="240"/>
      <c r="AI310" s="241" t="s">
        <v>191</v>
      </c>
      <c r="AJ310" s="240"/>
      <c r="AK310" s="241" t="s">
        <v>191</v>
      </c>
      <c r="AL310" s="240"/>
      <c r="AM310" s="241" t="s">
        <v>191</v>
      </c>
      <c r="AN310" s="240"/>
      <c r="AO310" s="241" t="s">
        <v>191</v>
      </c>
      <c r="AP310" s="240"/>
      <c r="AQ310" s="241" t="s">
        <v>191</v>
      </c>
      <c r="AR310" s="240"/>
      <c r="AS310" s="241" t="s">
        <v>191</v>
      </c>
      <c r="AT310" s="240"/>
      <c r="AU310" s="241" t="s">
        <v>191</v>
      </c>
      <c r="AV310" s="240"/>
      <c r="AW310" s="241" t="s">
        <v>191</v>
      </c>
      <c r="AX310" s="240"/>
      <c r="AY310" s="241" t="s">
        <v>191</v>
      </c>
      <c r="AZ310" s="240"/>
      <c r="BA310" s="241" t="s">
        <v>191</v>
      </c>
      <c r="BB310" s="240"/>
      <c r="BC310" s="241" t="s">
        <v>191</v>
      </c>
      <c r="BD310" s="240"/>
      <c r="BE310" s="241" t="s">
        <v>191</v>
      </c>
      <c r="BF310" s="240"/>
      <c r="BG310" s="241" t="s">
        <v>191</v>
      </c>
      <c r="BH310" s="240"/>
      <c r="BI310" s="241" t="s">
        <v>191</v>
      </c>
      <c r="BJ310" s="240"/>
      <c r="BK310" s="241" t="s">
        <v>191</v>
      </c>
      <c r="BL310" s="240"/>
      <c r="BM310" s="241" t="s">
        <v>191</v>
      </c>
      <c r="BN310" s="240"/>
      <c r="BO310" s="241" t="s">
        <v>191</v>
      </c>
      <c r="BP310" s="240"/>
      <c r="BQ310" s="241" t="s">
        <v>191</v>
      </c>
      <c r="BR310" s="240"/>
      <c r="BS310" s="241" t="s">
        <v>191</v>
      </c>
      <c r="BT310" s="240"/>
      <c r="BU310" s="241" t="s">
        <v>191</v>
      </c>
      <c r="BV310" s="240"/>
      <c r="BW310" s="241" t="s">
        <v>191</v>
      </c>
      <c r="BX310" s="240"/>
      <c r="BY310" s="241" t="s">
        <v>191</v>
      </c>
      <c r="BZ310" s="240"/>
      <c r="CA310" s="241" t="s">
        <v>191</v>
      </c>
      <c r="CB310" s="240"/>
      <c r="CC310" s="241" t="s">
        <v>191</v>
      </c>
      <c r="CD310" s="240"/>
      <c r="CE310" s="241" t="s">
        <v>191</v>
      </c>
      <c r="CF310" s="240"/>
      <c r="CG310" s="241" t="s">
        <v>191</v>
      </c>
      <c r="CH310" s="240"/>
      <c r="CI310" s="241" t="s">
        <v>191</v>
      </c>
      <c r="CJ310" s="240"/>
      <c r="CK310" s="241" t="s">
        <v>191</v>
      </c>
      <c r="CL310" s="240"/>
      <c r="CM310" s="241" t="s">
        <v>191</v>
      </c>
      <c r="CN310" s="240"/>
      <c r="CO310" s="241" t="s">
        <v>191</v>
      </c>
      <c r="CP310" s="240"/>
      <c r="CQ310" s="241" t="s">
        <v>191</v>
      </c>
      <c r="CR310" s="240"/>
      <c r="CS310" s="241" t="s">
        <v>191</v>
      </c>
      <c r="CT310" s="240"/>
      <c r="CU310" s="241" t="s">
        <v>191</v>
      </c>
      <c r="CV310" s="240"/>
      <c r="CW310" s="241" t="s">
        <v>191</v>
      </c>
      <c r="CX310" s="240"/>
      <c r="CY310" s="241" t="s">
        <v>191</v>
      </c>
      <c r="CZ310" s="240"/>
      <c r="DA310" s="241" t="s">
        <v>191</v>
      </c>
      <c r="DB310" s="240"/>
      <c r="DC310" s="241" t="s">
        <v>191</v>
      </c>
      <c r="DD310" s="240"/>
      <c r="DE310" s="241" t="s">
        <v>191</v>
      </c>
      <c r="DF310" s="240"/>
      <c r="DG310" s="241" t="s">
        <v>191</v>
      </c>
      <c r="DH310" s="240"/>
      <c r="DI310" s="241" t="s">
        <v>191</v>
      </c>
      <c r="DJ310" s="240"/>
      <c r="DK310" s="241" t="s">
        <v>191</v>
      </c>
      <c r="DL310" s="240"/>
      <c r="DM310" s="241" t="s">
        <v>191</v>
      </c>
      <c r="DN310" s="240"/>
      <c r="DO310" s="241" t="s">
        <v>191</v>
      </c>
      <c r="DP310" s="240"/>
      <c r="DQ310" s="241" t="s">
        <v>191</v>
      </c>
      <c r="DR310" s="240"/>
      <c r="DS310" s="241" t="s">
        <v>191</v>
      </c>
      <c r="DT310" s="240"/>
      <c r="DU310" s="241" t="s">
        <v>191</v>
      </c>
      <c r="DV310" s="240"/>
      <c r="DW310" s="241" t="s">
        <v>191</v>
      </c>
      <c r="DX310" s="240"/>
      <c r="DY310" s="241" t="s">
        <v>191</v>
      </c>
      <c r="DZ310" s="240"/>
      <c r="EA310" s="241" t="s">
        <v>191</v>
      </c>
      <c r="EB310" s="240"/>
      <c r="EC310" s="241" t="s">
        <v>191</v>
      </c>
      <c r="ED310" s="240"/>
      <c r="EE310" s="241" t="s">
        <v>191</v>
      </c>
      <c r="EF310" s="240"/>
      <c r="EG310" s="241" t="s">
        <v>191</v>
      </c>
      <c r="EH310" s="240"/>
      <c r="EI310" s="241" t="s">
        <v>191</v>
      </c>
      <c r="EJ310" s="240"/>
      <c r="EK310" s="241" t="s">
        <v>191</v>
      </c>
      <c r="EL310" s="240"/>
      <c r="EM310" s="241" t="s">
        <v>191</v>
      </c>
      <c r="EN310" s="240"/>
      <c r="EO310" s="241" t="s">
        <v>191</v>
      </c>
      <c r="EP310" s="240"/>
      <c r="EQ310" s="241" t="s">
        <v>191</v>
      </c>
      <c r="ER310" s="240"/>
      <c r="ES310" s="241" t="s">
        <v>191</v>
      </c>
      <c r="ET310" s="240"/>
      <c r="EU310" s="241" t="s">
        <v>191</v>
      </c>
      <c r="EV310" s="240"/>
      <c r="EW310" s="241" t="s">
        <v>191</v>
      </c>
      <c r="EX310" s="240"/>
      <c r="EY310" s="241" t="s">
        <v>191</v>
      </c>
      <c r="EZ310" s="240"/>
      <c r="FA310" s="241" t="s">
        <v>191</v>
      </c>
      <c r="FB310" s="240"/>
      <c r="FC310" s="241" t="s">
        <v>191</v>
      </c>
      <c r="FD310" s="240"/>
      <c r="FE310" s="241" t="s">
        <v>191</v>
      </c>
      <c r="FF310" s="240"/>
      <c r="FG310" s="241" t="s">
        <v>191</v>
      </c>
      <c r="FH310" s="240"/>
      <c r="FI310" s="241" t="s">
        <v>191</v>
      </c>
      <c r="FJ310" s="240"/>
      <c r="FK310" s="241" t="s">
        <v>191</v>
      </c>
      <c r="FL310" s="240"/>
      <c r="FM310" s="241" t="s">
        <v>191</v>
      </c>
      <c r="FN310" s="240"/>
      <c r="FO310" s="241" t="s">
        <v>191</v>
      </c>
      <c r="FP310" s="240"/>
      <c r="FQ310" s="241" t="s">
        <v>191</v>
      </c>
      <c r="FR310" s="240"/>
      <c r="FS310" s="241" t="s">
        <v>191</v>
      </c>
      <c r="FT310" s="240"/>
      <c r="FU310" s="241" t="s">
        <v>191</v>
      </c>
      <c r="FV310" s="240"/>
      <c r="FW310" s="241" t="s">
        <v>191</v>
      </c>
      <c r="FX310" s="240"/>
      <c r="FY310" s="241" t="s">
        <v>191</v>
      </c>
      <c r="FZ310" s="240"/>
      <c r="GA310" s="241" t="s">
        <v>191</v>
      </c>
      <c r="GB310" s="240"/>
      <c r="GC310" s="241" t="s">
        <v>191</v>
      </c>
      <c r="GD310" s="240"/>
      <c r="GE310" s="241" t="s">
        <v>191</v>
      </c>
      <c r="GF310" s="240"/>
      <c r="GG310" s="241" t="s">
        <v>191</v>
      </c>
      <c r="GH310" s="240"/>
      <c r="GI310" s="241" t="s">
        <v>191</v>
      </c>
      <c r="GJ310" s="240"/>
      <c r="GK310" s="241" t="s">
        <v>191</v>
      </c>
      <c r="GL310" s="240"/>
      <c r="GM310" s="241" t="s">
        <v>191</v>
      </c>
      <c r="GN310" s="240"/>
      <c r="GO310" s="241" t="s">
        <v>191</v>
      </c>
      <c r="GP310" s="240"/>
      <c r="GQ310" s="241" t="s">
        <v>191</v>
      </c>
      <c r="GR310" s="240"/>
      <c r="GS310" s="241" t="s">
        <v>191</v>
      </c>
      <c r="GT310" s="240"/>
      <c r="GU310" s="241" t="s">
        <v>191</v>
      </c>
      <c r="GV310" s="240"/>
      <c r="GW310" s="241" t="s">
        <v>191</v>
      </c>
      <c r="GX310" s="240"/>
      <c r="GY310" s="241" t="s">
        <v>191</v>
      </c>
      <c r="GZ310" s="240"/>
      <c r="HA310" s="241" t="s">
        <v>191</v>
      </c>
      <c r="HB310" s="240"/>
      <c r="HC310" s="241" t="s">
        <v>191</v>
      </c>
      <c r="HD310" s="240"/>
      <c r="HE310" s="241" t="s">
        <v>191</v>
      </c>
      <c r="HF310" s="240"/>
      <c r="HG310" s="241" t="s">
        <v>191</v>
      </c>
      <c r="HH310" s="240"/>
      <c r="HI310" s="241" t="s">
        <v>191</v>
      </c>
      <c r="HJ310" s="240"/>
      <c r="HK310" s="241" t="s">
        <v>191</v>
      </c>
      <c r="HL310" s="240"/>
      <c r="HM310" s="241" t="s">
        <v>191</v>
      </c>
      <c r="HN310" s="240"/>
      <c r="HO310" s="241" t="s">
        <v>191</v>
      </c>
      <c r="HP310" s="240"/>
      <c r="HQ310" s="241" t="s">
        <v>191</v>
      </c>
      <c r="HR310" s="240"/>
      <c r="HS310" s="241" t="s">
        <v>191</v>
      </c>
      <c r="HT310" s="240"/>
      <c r="HU310" s="241" t="s">
        <v>191</v>
      </c>
      <c r="HV310" s="240"/>
      <c r="HW310" s="241" t="s">
        <v>191</v>
      </c>
      <c r="HX310" s="240"/>
      <c r="HY310" s="241" t="s">
        <v>191</v>
      </c>
      <c r="HZ310" s="240"/>
      <c r="IA310" s="241" t="s">
        <v>191</v>
      </c>
      <c r="IB310" s="240"/>
      <c r="IC310" s="241" t="s">
        <v>191</v>
      </c>
      <c r="ID310" s="240"/>
      <c r="IE310" s="241" t="s">
        <v>191</v>
      </c>
      <c r="IF310" s="240"/>
      <c r="IG310" s="241" t="s">
        <v>191</v>
      </c>
      <c r="IH310" s="240"/>
      <c r="II310" s="241" t="s">
        <v>191</v>
      </c>
    </row>
    <row r="311" spans="1:243" ht="15.75" customHeight="1" x14ac:dyDescent="0.2">
      <c r="A311" s="634"/>
      <c r="B311" s="628"/>
      <c r="C311" s="636"/>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v>0</v>
      </c>
      <c r="AQ311" s="243"/>
      <c r="AR311" s="242">
        <v>0</v>
      </c>
      <c r="AS311" s="243"/>
      <c r="AT311" s="242">
        <v>0</v>
      </c>
      <c r="AU311" s="243"/>
      <c r="AV311" s="242">
        <v>0</v>
      </c>
      <c r="AW311" s="243"/>
      <c r="AX311" s="242">
        <v>0</v>
      </c>
      <c r="AY311" s="243"/>
      <c r="AZ311" s="242">
        <v>0</v>
      </c>
      <c r="BA311" s="243"/>
      <c r="BB311" s="242">
        <v>0</v>
      </c>
      <c r="BC311" s="243"/>
      <c r="BD311" s="242">
        <v>0</v>
      </c>
      <c r="BE311" s="243"/>
      <c r="BF311" s="242">
        <v>0</v>
      </c>
      <c r="BG311" s="243"/>
      <c r="BH311" s="242">
        <v>0</v>
      </c>
      <c r="BI311" s="243"/>
      <c r="BJ311" s="242">
        <v>0</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v>0</v>
      </c>
      <c r="CW311" s="243"/>
      <c r="CX311" s="242">
        <v>0</v>
      </c>
      <c r="CY311" s="243"/>
      <c r="CZ311" s="242">
        <v>0</v>
      </c>
      <c r="DA311" s="243"/>
      <c r="DB311" s="242">
        <v>0</v>
      </c>
      <c r="DC311" s="243"/>
      <c r="DD311" s="242">
        <v>0</v>
      </c>
      <c r="DE311" s="243"/>
      <c r="DF311" s="242">
        <v>0</v>
      </c>
      <c r="DG311" s="243"/>
      <c r="DH311" s="242">
        <v>0</v>
      </c>
      <c r="DI311" s="243"/>
      <c r="DJ311" s="242">
        <v>0</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v>0</v>
      </c>
      <c r="EI311" s="243"/>
      <c r="EJ311" s="242">
        <v>0</v>
      </c>
      <c r="EK311" s="243"/>
      <c r="EL311" s="242">
        <v>0</v>
      </c>
      <c r="EM311" s="243"/>
      <c r="EN311" s="242">
        <v>0</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4"/>
      <c r="B312" s="628"/>
      <c r="C312" s="636"/>
      <c r="D312" s="9">
        <v>0</v>
      </c>
      <c r="E312" s="506"/>
      <c r="F312" s="244"/>
      <c r="G312" s="245" t="s">
        <v>191</v>
      </c>
      <c r="H312" s="244"/>
      <c r="I312" s="245" t="s">
        <v>191</v>
      </c>
      <c r="J312" s="244"/>
      <c r="K312" s="245" t="s">
        <v>191</v>
      </c>
      <c r="L312" s="244"/>
      <c r="M312" s="245" t="s">
        <v>191</v>
      </c>
      <c r="N312" s="244"/>
      <c r="O312" s="245" t="s">
        <v>191</v>
      </c>
      <c r="P312" s="244"/>
      <c r="Q312" s="245" t="s">
        <v>191</v>
      </c>
      <c r="R312" s="244"/>
      <c r="S312" s="245" t="s">
        <v>191</v>
      </c>
      <c r="T312" s="244"/>
      <c r="U312" s="245" t="s">
        <v>191</v>
      </c>
      <c r="V312" s="244"/>
      <c r="W312" s="245" t="s">
        <v>191</v>
      </c>
      <c r="X312" s="244"/>
      <c r="Y312" s="245" t="s">
        <v>191</v>
      </c>
      <c r="Z312" s="244"/>
      <c r="AA312" s="245" t="s">
        <v>191</v>
      </c>
      <c r="AB312" s="244"/>
      <c r="AC312" s="245" t="s">
        <v>191</v>
      </c>
      <c r="AD312" s="244"/>
      <c r="AE312" s="245" t="s">
        <v>191</v>
      </c>
      <c r="AF312" s="244"/>
      <c r="AG312" s="245" t="s">
        <v>191</v>
      </c>
      <c r="AH312" s="244"/>
      <c r="AI312" s="245" t="s">
        <v>191</v>
      </c>
      <c r="AJ312" s="244"/>
      <c r="AK312" s="245" t="s">
        <v>191</v>
      </c>
      <c r="AL312" s="244"/>
      <c r="AM312" s="245" t="s">
        <v>191</v>
      </c>
      <c r="AN312" s="244"/>
      <c r="AO312" s="245" t="s">
        <v>191</v>
      </c>
      <c r="AP312" s="244"/>
      <c r="AQ312" s="245" t="s">
        <v>191</v>
      </c>
      <c r="AR312" s="244"/>
      <c r="AS312" s="245" t="s">
        <v>191</v>
      </c>
      <c r="AT312" s="244"/>
      <c r="AU312" s="245" t="s">
        <v>191</v>
      </c>
      <c r="AV312" s="244"/>
      <c r="AW312" s="245" t="s">
        <v>191</v>
      </c>
      <c r="AX312" s="244"/>
      <c r="AY312" s="245" t="s">
        <v>191</v>
      </c>
      <c r="AZ312" s="244"/>
      <c r="BA312" s="245" t="s">
        <v>191</v>
      </c>
      <c r="BB312" s="244"/>
      <c r="BC312" s="245" t="s">
        <v>191</v>
      </c>
      <c r="BD312" s="244"/>
      <c r="BE312" s="245" t="s">
        <v>191</v>
      </c>
      <c r="BF312" s="244"/>
      <c r="BG312" s="245" t="s">
        <v>191</v>
      </c>
      <c r="BH312" s="244"/>
      <c r="BI312" s="245" t="s">
        <v>191</v>
      </c>
      <c r="BJ312" s="244"/>
      <c r="BK312" s="245" t="s">
        <v>191</v>
      </c>
      <c r="BL312" s="244"/>
      <c r="BM312" s="245" t="s">
        <v>191</v>
      </c>
      <c r="BN312" s="244"/>
      <c r="BO312" s="245" t="s">
        <v>191</v>
      </c>
      <c r="BP312" s="244"/>
      <c r="BQ312" s="245" t="s">
        <v>191</v>
      </c>
      <c r="BR312" s="244"/>
      <c r="BS312" s="245" t="s">
        <v>191</v>
      </c>
      <c r="BT312" s="244"/>
      <c r="BU312" s="245" t="s">
        <v>191</v>
      </c>
      <c r="BV312" s="244"/>
      <c r="BW312" s="245" t="s">
        <v>191</v>
      </c>
      <c r="BX312" s="244"/>
      <c r="BY312" s="245" t="s">
        <v>191</v>
      </c>
      <c r="BZ312" s="244"/>
      <c r="CA312" s="245" t="s">
        <v>191</v>
      </c>
      <c r="CB312" s="244"/>
      <c r="CC312" s="245" t="s">
        <v>191</v>
      </c>
      <c r="CD312" s="244"/>
      <c r="CE312" s="245" t="s">
        <v>191</v>
      </c>
      <c r="CF312" s="244"/>
      <c r="CG312" s="245" t="s">
        <v>191</v>
      </c>
      <c r="CH312" s="244"/>
      <c r="CI312" s="245" t="s">
        <v>191</v>
      </c>
      <c r="CJ312" s="244"/>
      <c r="CK312" s="245" t="s">
        <v>191</v>
      </c>
      <c r="CL312" s="244"/>
      <c r="CM312" s="245" t="s">
        <v>191</v>
      </c>
      <c r="CN312" s="244"/>
      <c r="CO312" s="245" t="s">
        <v>191</v>
      </c>
      <c r="CP312" s="244"/>
      <c r="CQ312" s="245" t="s">
        <v>191</v>
      </c>
      <c r="CR312" s="244"/>
      <c r="CS312" s="245" t="s">
        <v>191</v>
      </c>
      <c r="CT312" s="244"/>
      <c r="CU312" s="245" t="s">
        <v>191</v>
      </c>
      <c r="CV312" s="244"/>
      <c r="CW312" s="245" t="s">
        <v>191</v>
      </c>
      <c r="CX312" s="244"/>
      <c r="CY312" s="245" t="s">
        <v>191</v>
      </c>
      <c r="CZ312" s="244"/>
      <c r="DA312" s="245" t="s">
        <v>191</v>
      </c>
      <c r="DB312" s="244"/>
      <c r="DC312" s="245" t="s">
        <v>191</v>
      </c>
      <c r="DD312" s="244"/>
      <c r="DE312" s="245" t="s">
        <v>191</v>
      </c>
      <c r="DF312" s="244"/>
      <c r="DG312" s="245" t="s">
        <v>191</v>
      </c>
      <c r="DH312" s="244"/>
      <c r="DI312" s="245" t="s">
        <v>191</v>
      </c>
      <c r="DJ312" s="244"/>
      <c r="DK312" s="245" t="s">
        <v>191</v>
      </c>
      <c r="DL312" s="244"/>
      <c r="DM312" s="245" t="s">
        <v>191</v>
      </c>
      <c r="DN312" s="244"/>
      <c r="DO312" s="245" t="s">
        <v>191</v>
      </c>
      <c r="DP312" s="244"/>
      <c r="DQ312" s="245" t="s">
        <v>191</v>
      </c>
      <c r="DR312" s="244"/>
      <c r="DS312" s="245" t="s">
        <v>191</v>
      </c>
      <c r="DT312" s="244"/>
      <c r="DU312" s="245" t="s">
        <v>191</v>
      </c>
      <c r="DV312" s="244"/>
      <c r="DW312" s="245" t="s">
        <v>191</v>
      </c>
      <c r="DX312" s="244"/>
      <c r="DY312" s="245" t="s">
        <v>191</v>
      </c>
      <c r="DZ312" s="244"/>
      <c r="EA312" s="245" t="s">
        <v>191</v>
      </c>
      <c r="EB312" s="244"/>
      <c r="EC312" s="245" t="s">
        <v>191</v>
      </c>
      <c r="ED312" s="244"/>
      <c r="EE312" s="245" t="s">
        <v>191</v>
      </c>
      <c r="EF312" s="244"/>
      <c r="EG312" s="245" t="s">
        <v>191</v>
      </c>
      <c r="EH312" s="244"/>
      <c r="EI312" s="245" t="s">
        <v>191</v>
      </c>
      <c r="EJ312" s="244"/>
      <c r="EK312" s="245" t="s">
        <v>191</v>
      </c>
      <c r="EL312" s="244"/>
      <c r="EM312" s="245" t="s">
        <v>191</v>
      </c>
      <c r="EN312" s="244"/>
      <c r="EO312" s="245" t="s">
        <v>191</v>
      </c>
      <c r="EP312" s="244"/>
      <c r="EQ312" s="245" t="s">
        <v>191</v>
      </c>
      <c r="ER312" s="244"/>
      <c r="ES312" s="245" t="s">
        <v>191</v>
      </c>
      <c r="ET312" s="244"/>
      <c r="EU312" s="245" t="s">
        <v>191</v>
      </c>
      <c r="EV312" s="244"/>
      <c r="EW312" s="245" t="s">
        <v>191</v>
      </c>
      <c r="EX312" s="244"/>
      <c r="EY312" s="245" t="s">
        <v>191</v>
      </c>
      <c r="EZ312" s="244"/>
      <c r="FA312" s="245" t="s">
        <v>191</v>
      </c>
      <c r="FB312" s="244"/>
      <c r="FC312" s="245" t="s">
        <v>191</v>
      </c>
      <c r="FD312" s="244"/>
      <c r="FE312" s="245" t="s">
        <v>191</v>
      </c>
      <c r="FF312" s="244"/>
      <c r="FG312" s="245" t="s">
        <v>191</v>
      </c>
      <c r="FH312" s="244"/>
      <c r="FI312" s="245" t="s">
        <v>191</v>
      </c>
      <c r="FJ312" s="244"/>
      <c r="FK312" s="245" t="s">
        <v>191</v>
      </c>
      <c r="FL312" s="244"/>
      <c r="FM312" s="245" t="s">
        <v>191</v>
      </c>
      <c r="FN312" s="244"/>
      <c r="FO312" s="245" t="s">
        <v>191</v>
      </c>
      <c r="FP312" s="244"/>
      <c r="FQ312" s="245" t="s">
        <v>191</v>
      </c>
      <c r="FR312" s="244"/>
      <c r="FS312" s="245" t="s">
        <v>191</v>
      </c>
      <c r="FT312" s="244"/>
      <c r="FU312" s="245" t="s">
        <v>191</v>
      </c>
      <c r="FV312" s="244"/>
      <c r="FW312" s="245" t="s">
        <v>191</v>
      </c>
      <c r="FX312" s="244"/>
      <c r="FY312" s="245" t="s">
        <v>191</v>
      </c>
      <c r="FZ312" s="244"/>
      <c r="GA312" s="245" t="s">
        <v>191</v>
      </c>
      <c r="GB312" s="244"/>
      <c r="GC312" s="245" t="s">
        <v>191</v>
      </c>
      <c r="GD312" s="244"/>
      <c r="GE312" s="245" t="s">
        <v>191</v>
      </c>
      <c r="GF312" s="244"/>
      <c r="GG312" s="245" t="s">
        <v>191</v>
      </c>
      <c r="GH312" s="244"/>
      <c r="GI312" s="245" t="s">
        <v>191</v>
      </c>
      <c r="GJ312" s="244"/>
      <c r="GK312" s="245" t="s">
        <v>191</v>
      </c>
      <c r="GL312" s="244"/>
      <c r="GM312" s="245" t="s">
        <v>191</v>
      </c>
      <c r="GN312" s="244"/>
      <c r="GO312" s="245" t="s">
        <v>191</v>
      </c>
      <c r="GP312" s="244"/>
      <c r="GQ312" s="245" t="s">
        <v>191</v>
      </c>
      <c r="GR312" s="244"/>
      <c r="GS312" s="245" t="s">
        <v>191</v>
      </c>
      <c r="GT312" s="244"/>
      <c r="GU312" s="245" t="s">
        <v>191</v>
      </c>
      <c r="GV312" s="244"/>
      <c r="GW312" s="245" t="s">
        <v>191</v>
      </c>
      <c r="GX312" s="244"/>
      <c r="GY312" s="245" t="s">
        <v>191</v>
      </c>
      <c r="GZ312" s="244"/>
      <c r="HA312" s="245" t="s">
        <v>191</v>
      </c>
      <c r="HB312" s="244"/>
      <c r="HC312" s="245" t="s">
        <v>191</v>
      </c>
      <c r="HD312" s="244"/>
      <c r="HE312" s="245" t="s">
        <v>191</v>
      </c>
      <c r="HF312" s="244"/>
      <c r="HG312" s="245" t="s">
        <v>191</v>
      </c>
      <c r="HH312" s="244"/>
      <c r="HI312" s="245" t="s">
        <v>191</v>
      </c>
      <c r="HJ312" s="244"/>
      <c r="HK312" s="245" t="s">
        <v>191</v>
      </c>
      <c r="HL312" s="244"/>
      <c r="HM312" s="245" t="s">
        <v>191</v>
      </c>
      <c r="HN312" s="244"/>
      <c r="HO312" s="245" t="s">
        <v>191</v>
      </c>
      <c r="HP312" s="244"/>
      <c r="HQ312" s="245" t="s">
        <v>191</v>
      </c>
      <c r="HR312" s="244"/>
      <c r="HS312" s="245" t="s">
        <v>191</v>
      </c>
      <c r="HT312" s="244"/>
      <c r="HU312" s="245" t="s">
        <v>191</v>
      </c>
      <c r="HV312" s="244"/>
      <c r="HW312" s="245" t="s">
        <v>191</v>
      </c>
      <c r="HX312" s="244"/>
      <c r="HY312" s="245" t="s">
        <v>191</v>
      </c>
      <c r="HZ312" s="244"/>
      <c r="IA312" s="245" t="s">
        <v>191</v>
      </c>
      <c r="IB312" s="244"/>
      <c r="IC312" s="245" t="s">
        <v>191</v>
      </c>
      <c r="ID312" s="244"/>
      <c r="IE312" s="245" t="s">
        <v>191</v>
      </c>
      <c r="IF312" s="244"/>
      <c r="IG312" s="245" t="s">
        <v>191</v>
      </c>
      <c r="IH312" s="244"/>
      <c r="II312" s="245" t="s">
        <v>191</v>
      </c>
    </row>
    <row r="313" spans="1:243" ht="15.75" customHeight="1" x14ac:dyDescent="0.2">
      <c r="A313" s="634"/>
      <c r="B313" s="628"/>
      <c r="C313" s="636"/>
      <c r="D313" s="10">
        <v>0</v>
      </c>
      <c r="E313" s="507" t="s">
        <v>7</v>
      </c>
      <c r="F313" s="238">
        <v>0</v>
      </c>
      <c r="G313" s="239"/>
      <c r="H313" s="238">
        <v>0</v>
      </c>
      <c r="I313" s="239"/>
      <c r="J313" s="238">
        <v>0</v>
      </c>
      <c r="K313" s="239"/>
      <c r="L313" s="238">
        <v>0</v>
      </c>
      <c r="M313" s="239"/>
      <c r="N313" s="238">
        <v>0</v>
      </c>
      <c r="O313" s="239"/>
      <c r="P313" s="238">
        <v>0</v>
      </c>
      <c r="Q313" s="239"/>
      <c r="R313" s="238">
        <v>0</v>
      </c>
      <c r="S313" s="239"/>
      <c r="T313" s="238">
        <v>0</v>
      </c>
      <c r="U313" s="239"/>
      <c r="V313" s="238">
        <v>0</v>
      </c>
      <c r="W313" s="239"/>
      <c r="X313" s="238">
        <v>0</v>
      </c>
      <c r="Y313" s="239"/>
      <c r="Z313" s="238">
        <v>0</v>
      </c>
      <c r="AA313" s="239"/>
      <c r="AB313" s="238">
        <v>0</v>
      </c>
      <c r="AC313" s="239"/>
      <c r="AD313" s="238">
        <v>0</v>
      </c>
      <c r="AE313" s="239"/>
      <c r="AF313" s="238">
        <v>0</v>
      </c>
      <c r="AG313" s="239"/>
      <c r="AH313" s="238">
        <v>0</v>
      </c>
      <c r="AI313" s="239"/>
      <c r="AJ313" s="238">
        <v>0</v>
      </c>
      <c r="AK313" s="239"/>
      <c r="AL313" s="238">
        <v>0</v>
      </c>
      <c r="AM313" s="239"/>
      <c r="AN313" s="238">
        <v>0</v>
      </c>
      <c r="AO313" s="239"/>
      <c r="AP313" s="238">
        <v>0</v>
      </c>
      <c r="AQ313" s="239"/>
      <c r="AR313" s="238">
        <v>0</v>
      </c>
      <c r="AS313" s="239"/>
      <c r="AT313" s="238">
        <v>0</v>
      </c>
      <c r="AU313" s="239"/>
      <c r="AV313" s="238">
        <v>0</v>
      </c>
      <c r="AW313" s="239"/>
      <c r="AX313" s="238">
        <v>0</v>
      </c>
      <c r="AY313" s="239"/>
      <c r="AZ313" s="238">
        <v>0</v>
      </c>
      <c r="BA313" s="239"/>
      <c r="BB313" s="238">
        <v>0</v>
      </c>
      <c r="BC313" s="239"/>
      <c r="BD313" s="238">
        <v>0</v>
      </c>
      <c r="BE313" s="239"/>
      <c r="BF313" s="238">
        <v>0</v>
      </c>
      <c r="BG313" s="239"/>
      <c r="BH313" s="238">
        <v>0</v>
      </c>
      <c r="BI313" s="239"/>
      <c r="BJ313" s="238">
        <v>0</v>
      </c>
      <c r="BK313" s="239"/>
      <c r="BL313" s="238">
        <v>0</v>
      </c>
      <c r="BM313" s="239"/>
      <c r="BN313" s="238">
        <v>0</v>
      </c>
      <c r="BO313" s="239"/>
      <c r="BP313" s="238">
        <v>0</v>
      </c>
      <c r="BQ313" s="239"/>
      <c r="BR313" s="238">
        <v>0</v>
      </c>
      <c r="BS313" s="239"/>
      <c r="BT313" s="238">
        <v>0</v>
      </c>
      <c r="BU313" s="239"/>
      <c r="BV313" s="238">
        <v>0</v>
      </c>
      <c r="BW313" s="239"/>
      <c r="BX313" s="238">
        <v>0</v>
      </c>
      <c r="BY313" s="239"/>
      <c r="BZ313" s="238">
        <v>0</v>
      </c>
      <c r="CA313" s="239"/>
      <c r="CB313" s="238">
        <v>0</v>
      </c>
      <c r="CC313" s="239"/>
      <c r="CD313" s="238">
        <v>0</v>
      </c>
      <c r="CE313" s="239"/>
      <c r="CF313" s="238">
        <v>0</v>
      </c>
      <c r="CG313" s="239"/>
      <c r="CH313" s="238">
        <v>0</v>
      </c>
      <c r="CI313" s="239"/>
      <c r="CJ313" s="238">
        <v>0</v>
      </c>
      <c r="CK313" s="239"/>
      <c r="CL313" s="238">
        <v>0</v>
      </c>
      <c r="CM313" s="239"/>
      <c r="CN313" s="238">
        <v>0</v>
      </c>
      <c r="CO313" s="239"/>
      <c r="CP313" s="238">
        <v>0</v>
      </c>
      <c r="CQ313" s="239"/>
      <c r="CR313" s="238">
        <v>0</v>
      </c>
      <c r="CS313" s="239"/>
      <c r="CT313" s="238">
        <v>0</v>
      </c>
      <c r="CU313" s="239"/>
      <c r="CV313" s="238">
        <v>0</v>
      </c>
      <c r="CW313" s="239"/>
      <c r="CX313" s="238">
        <v>0</v>
      </c>
      <c r="CY313" s="239"/>
      <c r="CZ313" s="238">
        <v>0</v>
      </c>
      <c r="DA313" s="239"/>
      <c r="DB313" s="238">
        <v>0</v>
      </c>
      <c r="DC313" s="239"/>
      <c r="DD313" s="238">
        <v>0</v>
      </c>
      <c r="DE313" s="239"/>
      <c r="DF313" s="238">
        <v>0</v>
      </c>
      <c r="DG313" s="239"/>
      <c r="DH313" s="238">
        <v>0</v>
      </c>
      <c r="DI313" s="239"/>
      <c r="DJ313" s="238">
        <v>0</v>
      </c>
      <c r="DK313" s="239"/>
      <c r="DL313" s="238">
        <v>0</v>
      </c>
      <c r="DM313" s="239"/>
      <c r="DN313" s="238">
        <v>0</v>
      </c>
      <c r="DO313" s="239"/>
      <c r="DP313" s="238">
        <v>0</v>
      </c>
      <c r="DQ313" s="239"/>
      <c r="DR313" s="238">
        <v>0</v>
      </c>
      <c r="DS313" s="239"/>
      <c r="DT313" s="238">
        <v>0</v>
      </c>
      <c r="DU313" s="239"/>
      <c r="DV313" s="238">
        <v>0</v>
      </c>
      <c r="DW313" s="239"/>
      <c r="DX313" s="238">
        <v>0</v>
      </c>
      <c r="DY313" s="239"/>
      <c r="DZ313" s="238">
        <v>0</v>
      </c>
      <c r="EA313" s="239"/>
      <c r="EB313" s="238">
        <v>0</v>
      </c>
      <c r="EC313" s="239"/>
      <c r="ED313" s="238">
        <v>0</v>
      </c>
      <c r="EE313" s="239"/>
      <c r="EF313" s="238">
        <v>0</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4"/>
      <c r="B314" s="628"/>
      <c r="C314" s="636"/>
      <c r="D314" s="8" t="s">
        <v>8</v>
      </c>
      <c r="E314" s="508"/>
      <c r="F314" s="246"/>
      <c r="G314" s="247" t="s">
        <v>191</v>
      </c>
      <c r="H314" s="246"/>
      <c r="I314" s="247" t="s">
        <v>191</v>
      </c>
      <c r="J314" s="246"/>
      <c r="K314" s="247" t="s">
        <v>191</v>
      </c>
      <c r="L314" s="246"/>
      <c r="M314" s="247" t="s">
        <v>191</v>
      </c>
      <c r="N314" s="246"/>
      <c r="O314" s="247" t="s">
        <v>191</v>
      </c>
      <c r="P314" s="246"/>
      <c r="Q314" s="247" t="s">
        <v>191</v>
      </c>
      <c r="R314" s="246"/>
      <c r="S314" s="247" t="s">
        <v>191</v>
      </c>
      <c r="T314" s="246"/>
      <c r="U314" s="247" t="s">
        <v>191</v>
      </c>
      <c r="V314" s="246"/>
      <c r="W314" s="247" t="s">
        <v>191</v>
      </c>
      <c r="X314" s="246"/>
      <c r="Y314" s="247" t="s">
        <v>191</v>
      </c>
      <c r="Z314" s="246"/>
      <c r="AA314" s="247" t="s">
        <v>191</v>
      </c>
      <c r="AB314" s="246"/>
      <c r="AC314" s="247" t="s">
        <v>191</v>
      </c>
      <c r="AD314" s="246"/>
      <c r="AE314" s="247" t="s">
        <v>191</v>
      </c>
      <c r="AF314" s="246"/>
      <c r="AG314" s="247" t="s">
        <v>191</v>
      </c>
      <c r="AH314" s="246"/>
      <c r="AI314" s="247" t="s">
        <v>191</v>
      </c>
      <c r="AJ314" s="246"/>
      <c r="AK314" s="247" t="s">
        <v>191</v>
      </c>
      <c r="AL314" s="246"/>
      <c r="AM314" s="247" t="s">
        <v>191</v>
      </c>
      <c r="AN314" s="246"/>
      <c r="AO314" s="247" t="s">
        <v>191</v>
      </c>
      <c r="AP314" s="246"/>
      <c r="AQ314" s="247" t="s">
        <v>191</v>
      </c>
      <c r="AR314" s="246"/>
      <c r="AS314" s="247" t="s">
        <v>191</v>
      </c>
      <c r="AT314" s="246"/>
      <c r="AU314" s="247" t="s">
        <v>191</v>
      </c>
      <c r="AV314" s="246"/>
      <c r="AW314" s="247" t="s">
        <v>191</v>
      </c>
      <c r="AX314" s="246"/>
      <c r="AY314" s="247" t="s">
        <v>191</v>
      </c>
      <c r="AZ314" s="246"/>
      <c r="BA314" s="247" t="s">
        <v>191</v>
      </c>
      <c r="BB314" s="246"/>
      <c r="BC314" s="247" t="s">
        <v>191</v>
      </c>
      <c r="BD314" s="246"/>
      <c r="BE314" s="247" t="s">
        <v>191</v>
      </c>
      <c r="BF314" s="246"/>
      <c r="BG314" s="247" t="s">
        <v>191</v>
      </c>
      <c r="BH314" s="246"/>
      <c r="BI314" s="247" t="s">
        <v>191</v>
      </c>
      <c r="BJ314" s="246"/>
      <c r="BK314" s="247" t="s">
        <v>191</v>
      </c>
      <c r="BL314" s="246"/>
      <c r="BM314" s="247" t="s">
        <v>191</v>
      </c>
      <c r="BN314" s="246"/>
      <c r="BO314" s="247" t="s">
        <v>191</v>
      </c>
      <c r="BP314" s="246"/>
      <c r="BQ314" s="247" t="s">
        <v>191</v>
      </c>
      <c r="BR314" s="246"/>
      <c r="BS314" s="247" t="s">
        <v>191</v>
      </c>
      <c r="BT314" s="246"/>
      <c r="BU314" s="247" t="s">
        <v>191</v>
      </c>
      <c r="BV314" s="246"/>
      <c r="BW314" s="247" t="s">
        <v>191</v>
      </c>
      <c r="BX314" s="246"/>
      <c r="BY314" s="247" t="s">
        <v>191</v>
      </c>
      <c r="BZ314" s="246"/>
      <c r="CA314" s="247" t="s">
        <v>191</v>
      </c>
      <c r="CB314" s="246"/>
      <c r="CC314" s="247" t="s">
        <v>191</v>
      </c>
      <c r="CD314" s="246"/>
      <c r="CE314" s="247" t="s">
        <v>191</v>
      </c>
      <c r="CF314" s="246"/>
      <c r="CG314" s="247" t="s">
        <v>191</v>
      </c>
      <c r="CH314" s="246"/>
      <c r="CI314" s="247" t="s">
        <v>191</v>
      </c>
      <c r="CJ314" s="246"/>
      <c r="CK314" s="247" t="s">
        <v>191</v>
      </c>
      <c r="CL314" s="246"/>
      <c r="CM314" s="247" t="s">
        <v>191</v>
      </c>
      <c r="CN314" s="246"/>
      <c r="CO314" s="247" t="s">
        <v>191</v>
      </c>
      <c r="CP314" s="246"/>
      <c r="CQ314" s="247" t="s">
        <v>191</v>
      </c>
      <c r="CR314" s="246"/>
      <c r="CS314" s="247" t="s">
        <v>191</v>
      </c>
      <c r="CT314" s="246"/>
      <c r="CU314" s="247" t="s">
        <v>191</v>
      </c>
      <c r="CV314" s="246"/>
      <c r="CW314" s="247" t="s">
        <v>191</v>
      </c>
      <c r="CX314" s="246"/>
      <c r="CY314" s="247" t="s">
        <v>191</v>
      </c>
      <c r="CZ314" s="246"/>
      <c r="DA314" s="247" t="s">
        <v>191</v>
      </c>
      <c r="DB314" s="246"/>
      <c r="DC314" s="247" t="s">
        <v>191</v>
      </c>
      <c r="DD314" s="246"/>
      <c r="DE314" s="247" t="s">
        <v>191</v>
      </c>
      <c r="DF314" s="246"/>
      <c r="DG314" s="247" t="s">
        <v>191</v>
      </c>
      <c r="DH314" s="246"/>
      <c r="DI314" s="247" t="s">
        <v>191</v>
      </c>
      <c r="DJ314" s="246"/>
      <c r="DK314" s="247" t="s">
        <v>191</v>
      </c>
      <c r="DL314" s="246"/>
      <c r="DM314" s="247" t="s">
        <v>191</v>
      </c>
      <c r="DN314" s="246"/>
      <c r="DO314" s="247" t="s">
        <v>191</v>
      </c>
      <c r="DP314" s="246"/>
      <c r="DQ314" s="247" t="s">
        <v>191</v>
      </c>
      <c r="DR314" s="246"/>
      <c r="DS314" s="247" t="s">
        <v>191</v>
      </c>
      <c r="DT314" s="246"/>
      <c r="DU314" s="247" t="s">
        <v>191</v>
      </c>
      <c r="DV314" s="246"/>
      <c r="DW314" s="247" t="s">
        <v>191</v>
      </c>
      <c r="DX314" s="246"/>
      <c r="DY314" s="247" t="s">
        <v>191</v>
      </c>
      <c r="DZ314" s="246"/>
      <c r="EA314" s="247" t="s">
        <v>191</v>
      </c>
      <c r="EB314" s="246"/>
      <c r="EC314" s="247" t="s">
        <v>191</v>
      </c>
      <c r="ED314" s="246"/>
      <c r="EE314" s="247" t="s">
        <v>191</v>
      </c>
      <c r="EF314" s="246"/>
      <c r="EG314" s="247" t="s">
        <v>191</v>
      </c>
      <c r="EH314" s="246"/>
      <c r="EI314" s="247" t="s">
        <v>191</v>
      </c>
      <c r="EJ314" s="246"/>
      <c r="EK314" s="247" t="s">
        <v>191</v>
      </c>
      <c r="EL314" s="246"/>
      <c r="EM314" s="247" t="s">
        <v>191</v>
      </c>
      <c r="EN314" s="246"/>
      <c r="EO314" s="247" t="s">
        <v>191</v>
      </c>
      <c r="EP314" s="246"/>
      <c r="EQ314" s="247" t="s">
        <v>191</v>
      </c>
      <c r="ER314" s="246"/>
      <c r="ES314" s="247" t="s">
        <v>191</v>
      </c>
      <c r="ET314" s="246"/>
      <c r="EU314" s="247" t="s">
        <v>191</v>
      </c>
      <c r="EV314" s="246"/>
      <c r="EW314" s="247" t="s">
        <v>191</v>
      </c>
      <c r="EX314" s="246"/>
      <c r="EY314" s="247" t="s">
        <v>191</v>
      </c>
      <c r="EZ314" s="246"/>
      <c r="FA314" s="247" t="s">
        <v>191</v>
      </c>
      <c r="FB314" s="246"/>
      <c r="FC314" s="247" t="s">
        <v>191</v>
      </c>
      <c r="FD314" s="246"/>
      <c r="FE314" s="247" t="s">
        <v>191</v>
      </c>
      <c r="FF314" s="246"/>
      <c r="FG314" s="247" t="s">
        <v>191</v>
      </c>
      <c r="FH314" s="246"/>
      <c r="FI314" s="247" t="s">
        <v>191</v>
      </c>
      <c r="FJ314" s="246"/>
      <c r="FK314" s="247" t="s">
        <v>191</v>
      </c>
      <c r="FL314" s="246"/>
      <c r="FM314" s="247" t="s">
        <v>191</v>
      </c>
      <c r="FN314" s="246"/>
      <c r="FO314" s="247" t="s">
        <v>191</v>
      </c>
      <c r="FP314" s="246"/>
      <c r="FQ314" s="247" t="s">
        <v>191</v>
      </c>
      <c r="FR314" s="246"/>
      <c r="FS314" s="247" t="s">
        <v>191</v>
      </c>
      <c r="FT314" s="246"/>
      <c r="FU314" s="247" t="s">
        <v>191</v>
      </c>
      <c r="FV314" s="246"/>
      <c r="FW314" s="247" t="s">
        <v>191</v>
      </c>
      <c r="FX314" s="246"/>
      <c r="FY314" s="247" t="s">
        <v>191</v>
      </c>
      <c r="FZ314" s="246"/>
      <c r="GA314" s="247" t="s">
        <v>191</v>
      </c>
      <c r="GB314" s="246"/>
      <c r="GC314" s="247" t="s">
        <v>191</v>
      </c>
      <c r="GD314" s="246"/>
      <c r="GE314" s="247" t="s">
        <v>191</v>
      </c>
      <c r="GF314" s="246"/>
      <c r="GG314" s="247" t="s">
        <v>191</v>
      </c>
      <c r="GH314" s="246"/>
      <c r="GI314" s="247" t="s">
        <v>191</v>
      </c>
      <c r="GJ314" s="246"/>
      <c r="GK314" s="247" t="s">
        <v>191</v>
      </c>
      <c r="GL314" s="246"/>
      <c r="GM314" s="247" t="s">
        <v>191</v>
      </c>
      <c r="GN314" s="246"/>
      <c r="GO314" s="247" t="s">
        <v>191</v>
      </c>
      <c r="GP314" s="246"/>
      <c r="GQ314" s="247" t="s">
        <v>191</v>
      </c>
      <c r="GR314" s="246"/>
      <c r="GS314" s="247" t="s">
        <v>191</v>
      </c>
      <c r="GT314" s="246"/>
      <c r="GU314" s="247" t="s">
        <v>191</v>
      </c>
      <c r="GV314" s="246"/>
      <c r="GW314" s="247" t="s">
        <v>191</v>
      </c>
      <c r="GX314" s="246"/>
      <c r="GY314" s="247" t="s">
        <v>191</v>
      </c>
      <c r="GZ314" s="246"/>
      <c r="HA314" s="247" t="s">
        <v>191</v>
      </c>
      <c r="HB314" s="246"/>
      <c r="HC314" s="247" t="s">
        <v>191</v>
      </c>
      <c r="HD314" s="246"/>
      <c r="HE314" s="247" t="s">
        <v>191</v>
      </c>
      <c r="HF314" s="246"/>
      <c r="HG314" s="247" t="s">
        <v>191</v>
      </c>
      <c r="HH314" s="246"/>
      <c r="HI314" s="247" t="s">
        <v>191</v>
      </c>
      <c r="HJ314" s="246"/>
      <c r="HK314" s="247" t="s">
        <v>191</v>
      </c>
      <c r="HL314" s="246"/>
      <c r="HM314" s="247" t="s">
        <v>191</v>
      </c>
      <c r="HN314" s="246"/>
      <c r="HO314" s="247" t="s">
        <v>191</v>
      </c>
      <c r="HP314" s="246"/>
      <c r="HQ314" s="247" t="s">
        <v>191</v>
      </c>
      <c r="HR314" s="246"/>
      <c r="HS314" s="247" t="s">
        <v>191</v>
      </c>
      <c r="HT314" s="246"/>
      <c r="HU314" s="247" t="s">
        <v>191</v>
      </c>
      <c r="HV314" s="246"/>
      <c r="HW314" s="247" t="s">
        <v>191</v>
      </c>
      <c r="HX314" s="246"/>
      <c r="HY314" s="247" t="s">
        <v>191</v>
      </c>
      <c r="HZ314" s="246"/>
      <c r="IA314" s="247" t="s">
        <v>191</v>
      </c>
      <c r="IB314" s="246"/>
      <c r="IC314" s="247" t="s">
        <v>191</v>
      </c>
      <c r="ID314" s="246"/>
      <c r="IE314" s="247" t="s">
        <v>191</v>
      </c>
      <c r="IF314" s="246"/>
      <c r="IG314" s="247" t="s">
        <v>191</v>
      </c>
      <c r="IH314" s="246"/>
      <c r="II314" s="247" t="s">
        <v>191</v>
      </c>
    </row>
    <row r="315" spans="1:243" ht="15.75" customHeight="1" x14ac:dyDescent="0.2">
      <c r="A315" s="634"/>
      <c r="B315" s="628"/>
      <c r="C315" s="636"/>
      <c r="D315" s="11">
        <v>0</v>
      </c>
      <c r="E315" s="509" t="s">
        <v>9</v>
      </c>
      <c r="F315" s="240">
        <v>0</v>
      </c>
      <c r="G315" s="241"/>
      <c r="H315" s="240">
        <v>0</v>
      </c>
      <c r="I315" s="241"/>
      <c r="J315" s="240">
        <v>0</v>
      </c>
      <c r="K315" s="241"/>
      <c r="L315" s="240">
        <v>0</v>
      </c>
      <c r="M315" s="241"/>
      <c r="N315" s="240">
        <v>0</v>
      </c>
      <c r="O315" s="241"/>
      <c r="P315" s="240">
        <v>0</v>
      </c>
      <c r="Q315" s="241"/>
      <c r="R315" s="240">
        <v>0</v>
      </c>
      <c r="S315" s="241"/>
      <c r="T315" s="240">
        <v>0</v>
      </c>
      <c r="U315" s="241"/>
      <c r="V315" s="240">
        <v>0</v>
      </c>
      <c r="W315" s="241"/>
      <c r="X315" s="240">
        <v>0</v>
      </c>
      <c r="Y315" s="241"/>
      <c r="Z315" s="240">
        <v>0</v>
      </c>
      <c r="AA315" s="241"/>
      <c r="AB315" s="240">
        <v>0</v>
      </c>
      <c r="AC315" s="241"/>
      <c r="AD315" s="240">
        <v>0</v>
      </c>
      <c r="AE315" s="241"/>
      <c r="AF315" s="240">
        <v>0</v>
      </c>
      <c r="AG315" s="241"/>
      <c r="AH315" s="240">
        <v>0</v>
      </c>
      <c r="AI315" s="241"/>
      <c r="AJ315" s="240">
        <v>0</v>
      </c>
      <c r="AK315" s="241"/>
      <c r="AL315" s="240">
        <v>0</v>
      </c>
      <c r="AM315" s="241"/>
      <c r="AN315" s="240">
        <v>0</v>
      </c>
      <c r="AO315" s="241"/>
      <c r="AP315" s="240">
        <v>0</v>
      </c>
      <c r="AQ315" s="241"/>
      <c r="AR315" s="240">
        <v>0</v>
      </c>
      <c r="AS315" s="241"/>
      <c r="AT315" s="240">
        <v>0</v>
      </c>
      <c r="AU315" s="241"/>
      <c r="AV315" s="240">
        <v>0</v>
      </c>
      <c r="AW315" s="241"/>
      <c r="AX315" s="240">
        <v>0</v>
      </c>
      <c r="AY315" s="241"/>
      <c r="AZ315" s="240">
        <v>0</v>
      </c>
      <c r="BA315" s="241"/>
      <c r="BB315" s="240">
        <v>0</v>
      </c>
      <c r="BC315" s="241"/>
      <c r="BD315" s="240">
        <v>0</v>
      </c>
      <c r="BE315" s="241"/>
      <c r="BF315" s="240">
        <v>0</v>
      </c>
      <c r="BG315" s="241"/>
      <c r="BH315" s="240">
        <v>0</v>
      </c>
      <c r="BI315" s="241"/>
      <c r="BJ315" s="240">
        <v>0</v>
      </c>
      <c r="BK315" s="241"/>
      <c r="BL315" s="240">
        <v>0</v>
      </c>
      <c r="BM315" s="241"/>
      <c r="BN315" s="240">
        <v>0</v>
      </c>
      <c r="BO315" s="241"/>
      <c r="BP315" s="240">
        <v>0</v>
      </c>
      <c r="BQ315" s="241"/>
      <c r="BR315" s="240">
        <v>0</v>
      </c>
      <c r="BS315" s="241"/>
      <c r="BT315" s="240">
        <v>0</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v>0</v>
      </c>
      <c r="CM315" s="241"/>
      <c r="CN315" s="240">
        <v>0</v>
      </c>
      <c r="CO315" s="241"/>
      <c r="CP315" s="240">
        <v>0</v>
      </c>
      <c r="CQ315" s="241"/>
      <c r="CR315" s="240">
        <v>0</v>
      </c>
      <c r="CS315" s="241"/>
      <c r="CT315" s="240">
        <v>0</v>
      </c>
      <c r="CU315" s="241"/>
      <c r="CV315" s="240">
        <v>0</v>
      </c>
      <c r="CW315" s="241"/>
      <c r="CX315" s="240">
        <v>0</v>
      </c>
      <c r="CY315" s="241"/>
      <c r="CZ315" s="240">
        <v>0</v>
      </c>
      <c r="DA315" s="241"/>
      <c r="DB315" s="240">
        <v>0</v>
      </c>
      <c r="DC315" s="241"/>
      <c r="DD315" s="240">
        <v>0</v>
      </c>
      <c r="DE315" s="241"/>
      <c r="DF315" s="240">
        <v>0</v>
      </c>
      <c r="DG315" s="241"/>
      <c r="DH315" s="240">
        <v>0</v>
      </c>
      <c r="DI315" s="241"/>
      <c r="DJ315" s="240">
        <v>0</v>
      </c>
      <c r="DK315" s="241"/>
      <c r="DL315" s="240">
        <v>0</v>
      </c>
      <c r="DM315" s="241"/>
      <c r="DN315" s="240">
        <v>0</v>
      </c>
      <c r="DO315" s="241"/>
      <c r="DP315" s="240">
        <v>0</v>
      </c>
      <c r="DQ315" s="241"/>
      <c r="DR315" s="240">
        <v>0</v>
      </c>
      <c r="DS315" s="241"/>
      <c r="DT315" s="240">
        <v>0</v>
      </c>
      <c r="DU315" s="241"/>
      <c r="DV315" s="240">
        <v>0</v>
      </c>
      <c r="DW315" s="241"/>
      <c r="DX315" s="240">
        <v>0</v>
      </c>
      <c r="DY315" s="241"/>
      <c r="DZ315" s="240">
        <v>0</v>
      </c>
      <c r="EA315" s="241"/>
      <c r="EB315" s="240">
        <v>0</v>
      </c>
      <c r="EC315" s="241"/>
      <c r="ED315" s="240">
        <v>0</v>
      </c>
      <c r="EE315" s="241"/>
      <c r="EF315" s="240">
        <v>0</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4"/>
      <c r="B316" s="628"/>
      <c r="C316" s="636"/>
      <c r="D316" s="9">
        <v>0</v>
      </c>
      <c r="E316" s="510"/>
      <c r="F316" s="244"/>
      <c r="G316" s="245" t="s">
        <v>191</v>
      </c>
      <c r="H316" s="244"/>
      <c r="I316" s="245" t="s">
        <v>191</v>
      </c>
      <c r="J316" s="244"/>
      <c r="K316" s="245" t="s">
        <v>191</v>
      </c>
      <c r="L316" s="244"/>
      <c r="M316" s="245" t="s">
        <v>191</v>
      </c>
      <c r="N316" s="244"/>
      <c r="O316" s="245" t="s">
        <v>191</v>
      </c>
      <c r="P316" s="244"/>
      <c r="Q316" s="245" t="s">
        <v>191</v>
      </c>
      <c r="R316" s="244"/>
      <c r="S316" s="245" t="s">
        <v>191</v>
      </c>
      <c r="T316" s="244"/>
      <c r="U316" s="245" t="s">
        <v>191</v>
      </c>
      <c r="V316" s="244"/>
      <c r="W316" s="245" t="s">
        <v>191</v>
      </c>
      <c r="X316" s="244"/>
      <c r="Y316" s="245" t="s">
        <v>191</v>
      </c>
      <c r="Z316" s="244"/>
      <c r="AA316" s="245" t="s">
        <v>191</v>
      </c>
      <c r="AB316" s="244"/>
      <c r="AC316" s="245" t="s">
        <v>191</v>
      </c>
      <c r="AD316" s="244"/>
      <c r="AE316" s="245" t="s">
        <v>191</v>
      </c>
      <c r="AF316" s="244"/>
      <c r="AG316" s="245" t="s">
        <v>191</v>
      </c>
      <c r="AH316" s="244"/>
      <c r="AI316" s="245" t="s">
        <v>191</v>
      </c>
      <c r="AJ316" s="244"/>
      <c r="AK316" s="245" t="s">
        <v>191</v>
      </c>
      <c r="AL316" s="244"/>
      <c r="AM316" s="245" t="s">
        <v>191</v>
      </c>
      <c r="AN316" s="244"/>
      <c r="AO316" s="245" t="s">
        <v>191</v>
      </c>
      <c r="AP316" s="244"/>
      <c r="AQ316" s="245" t="s">
        <v>191</v>
      </c>
      <c r="AR316" s="244"/>
      <c r="AS316" s="245" t="s">
        <v>191</v>
      </c>
      <c r="AT316" s="244"/>
      <c r="AU316" s="245" t="s">
        <v>191</v>
      </c>
      <c r="AV316" s="244"/>
      <c r="AW316" s="245" t="s">
        <v>191</v>
      </c>
      <c r="AX316" s="244"/>
      <c r="AY316" s="245" t="s">
        <v>191</v>
      </c>
      <c r="AZ316" s="244"/>
      <c r="BA316" s="245" t="s">
        <v>191</v>
      </c>
      <c r="BB316" s="244"/>
      <c r="BC316" s="245" t="s">
        <v>191</v>
      </c>
      <c r="BD316" s="244"/>
      <c r="BE316" s="245" t="s">
        <v>191</v>
      </c>
      <c r="BF316" s="244"/>
      <c r="BG316" s="245" t="s">
        <v>191</v>
      </c>
      <c r="BH316" s="244"/>
      <c r="BI316" s="245" t="s">
        <v>191</v>
      </c>
      <c r="BJ316" s="244"/>
      <c r="BK316" s="245" t="s">
        <v>191</v>
      </c>
      <c r="BL316" s="244"/>
      <c r="BM316" s="245" t="s">
        <v>191</v>
      </c>
      <c r="BN316" s="244"/>
      <c r="BO316" s="245" t="s">
        <v>191</v>
      </c>
      <c r="BP316" s="244"/>
      <c r="BQ316" s="245" t="s">
        <v>191</v>
      </c>
      <c r="BR316" s="244"/>
      <c r="BS316" s="245" t="s">
        <v>191</v>
      </c>
      <c r="BT316" s="244"/>
      <c r="BU316" s="245" t="s">
        <v>191</v>
      </c>
      <c r="BV316" s="244"/>
      <c r="BW316" s="245" t="s">
        <v>191</v>
      </c>
      <c r="BX316" s="244"/>
      <c r="BY316" s="245" t="s">
        <v>191</v>
      </c>
      <c r="BZ316" s="244"/>
      <c r="CA316" s="245" t="s">
        <v>191</v>
      </c>
      <c r="CB316" s="244"/>
      <c r="CC316" s="245" t="s">
        <v>191</v>
      </c>
      <c r="CD316" s="244"/>
      <c r="CE316" s="245" t="s">
        <v>191</v>
      </c>
      <c r="CF316" s="244"/>
      <c r="CG316" s="245" t="s">
        <v>191</v>
      </c>
      <c r="CH316" s="244"/>
      <c r="CI316" s="245" t="s">
        <v>191</v>
      </c>
      <c r="CJ316" s="244"/>
      <c r="CK316" s="245" t="s">
        <v>191</v>
      </c>
      <c r="CL316" s="244"/>
      <c r="CM316" s="245" t="s">
        <v>191</v>
      </c>
      <c r="CN316" s="244"/>
      <c r="CO316" s="245" t="s">
        <v>191</v>
      </c>
      <c r="CP316" s="244"/>
      <c r="CQ316" s="245" t="s">
        <v>191</v>
      </c>
      <c r="CR316" s="244"/>
      <c r="CS316" s="245" t="s">
        <v>191</v>
      </c>
      <c r="CT316" s="244"/>
      <c r="CU316" s="245" t="s">
        <v>191</v>
      </c>
      <c r="CV316" s="244"/>
      <c r="CW316" s="245" t="s">
        <v>191</v>
      </c>
      <c r="CX316" s="244"/>
      <c r="CY316" s="245" t="s">
        <v>191</v>
      </c>
      <c r="CZ316" s="244"/>
      <c r="DA316" s="245" t="s">
        <v>191</v>
      </c>
      <c r="DB316" s="244"/>
      <c r="DC316" s="245" t="s">
        <v>191</v>
      </c>
      <c r="DD316" s="244"/>
      <c r="DE316" s="245" t="s">
        <v>191</v>
      </c>
      <c r="DF316" s="244"/>
      <c r="DG316" s="245" t="s">
        <v>191</v>
      </c>
      <c r="DH316" s="244"/>
      <c r="DI316" s="245" t="s">
        <v>191</v>
      </c>
      <c r="DJ316" s="244"/>
      <c r="DK316" s="245" t="s">
        <v>191</v>
      </c>
      <c r="DL316" s="244"/>
      <c r="DM316" s="245" t="s">
        <v>191</v>
      </c>
      <c r="DN316" s="244"/>
      <c r="DO316" s="245" t="s">
        <v>191</v>
      </c>
      <c r="DP316" s="244"/>
      <c r="DQ316" s="245" t="s">
        <v>191</v>
      </c>
      <c r="DR316" s="244"/>
      <c r="DS316" s="245" t="s">
        <v>191</v>
      </c>
      <c r="DT316" s="244"/>
      <c r="DU316" s="245" t="s">
        <v>191</v>
      </c>
      <c r="DV316" s="244"/>
      <c r="DW316" s="245" t="s">
        <v>191</v>
      </c>
      <c r="DX316" s="244"/>
      <c r="DY316" s="245" t="s">
        <v>191</v>
      </c>
      <c r="DZ316" s="244"/>
      <c r="EA316" s="245" t="s">
        <v>191</v>
      </c>
      <c r="EB316" s="244"/>
      <c r="EC316" s="245" t="s">
        <v>191</v>
      </c>
      <c r="ED316" s="244"/>
      <c r="EE316" s="245" t="s">
        <v>191</v>
      </c>
      <c r="EF316" s="244"/>
      <c r="EG316" s="245" t="s">
        <v>191</v>
      </c>
      <c r="EH316" s="244"/>
      <c r="EI316" s="245" t="s">
        <v>191</v>
      </c>
      <c r="EJ316" s="244"/>
      <c r="EK316" s="245" t="s">
        <v>191</v>
      </c>
      <c r="EL316" s="244"/>
      <c r="EM316" s="245" t="s">
        <v>191</v>
      </c>
      <c r="EN316" s="244"/>
      <c r="EO316" s="245" t="s">
        <v>191</v>
      </c>
      <c r="EP316" s="244"/>
      <c r="EQ316" s="245" t="s">
        <v>191</v>
      </c>
      <c r="ER316" s="244"/>
      <c r="ES316" s="245" t="s">
        <v>191</v>
      </c>
      <c r="ET316" s="244"/>
      <c r="EU316" s="245" t="s">
        <v>191</v>
      </c>
      <c r="EV316" s="244"/>
      <c r="EW316" s="245" t="s">
        <v>191</v>
      </c>
      <c r="EX316" s="244"/>
      <c r="EY316" s="245" t="s">
        <v>191</v>
      </c>
      <c r="EZ316" s="244"/>
      <c r="FA316" s="245" t="s">
        <v>191</v>
      </c>
      <c r="FB316" s="244"/>
      <c r="FC316" s="245" t="s">
        <v>191</v>
      </c>
      <c r="FD316" s="244"/>
      <c r="FE316" s="245" t="s">
        <v>191</v>
      </c>
      <c r="FF316" s="244"/>
      <c r="FG316" s="245" t="s">
        <v>191</v>
      </c>
      <c r="FH316" s="244"/>
      <c r="FI316" s="245" t="s">
        <v>191</v>
      </c>
      <c r="FJ316" s="244"/>
      <c r="FK316" s="245" t="s">
        <v>191</v>
      </c>
      <c r="FL316" s="244"/>
      <c r="FM316" s="245" t="s">
        <v>191</v>
      </c>
      <c r="FN316" s="244"/>
      <c r="FO316" s="245" t="s">
        <v>191</v>
      </c>
      <c r="FP316" s="244"/>
      <c r="FQ316" s="245" t="s">
        <v>191</v>
      </c>
      <c r="FR316" s="244"/>
      <c r="FS316" s="245" t="s">
        <v>191</v>
      </c>
      <c r="FT316" s="244"/>
      <c r="FU316" s="245" t="s">
        <v>191</v>
      </c>
      <c r="FV316" s="244"/>
      <c r="FW316" s="245" t="s">
        <v>191</v>
      </c>
      <c r="FX316" s="244"/>
      <c r="FY316" s="245" t="s">
        <v>191</v>
      </c>
      <c r="FZ316" s="244"/>
      <c r="GA316" s="245" t="s">
        <v>191</v>
      </c>
      <c r="GB316" s="244"/>
      <c r="GC316" s="245" t="s">
        <v>191</v>
      </c>
      <c r="GD316" s="244"/>
      <c r="GE316" s="245" t="s">
        <v>191</v>
      </c>
      <c r="GF316" s="244"/>
      <c r="GG316" s="245" t="s">
        <v>191</v>
      </c>
      <c r="GH316" s="244"/>
      <c r="GI316" s="245" t="s">
        <v>191</v>
      </c>
      <c r="GJ316" s="244"/>
      <c r="GK316" s="245" t="s">
        <v>191</v>
      </c>
      <c r="GL316" s="244"/>
      <c r="GM316" s="245" t="s">
        <v>191</v>
      </c>
      <c r="GN316" s="244"/>
      <c r="GO316" s="245" t="s">
        <v>191</v>
      </c>
      <c r="GP316" s="244"/>
      <c r="GQ316" s="245" t="s">
        <v>191</v>
      </c>
      <c r="GR316" s="244"/>
      <c r="GS316" s="245" t="s">
        <v>191</v>
      </c>
      <c r="GT316" s="244"/>
      <c r="GU316" s="245" t="s">
        <v>191</v>
      </c>
      <c r="GV316" s="244"/>
      <c r="GW316" s="245" t="s">
        <v>191</v>
      </c>
      <c r="GX316" s="244"/>
      <c r="GY316" s="245" t="s">
        <v>191</v>
      </c>
      <c r="GZ316" s="244"/>
      <c r="HA316" s="245" t="s">
        <v>191</v>
      </c>
      <c r="HB316" s="244"/>
      <c r="HC316" s="245" t="s">
        <v>191</v>
      </c>
      <c r="HD316" s="244"/>
      <c r="HE316" s="245" t="s">
        <v>191</v>
      </c>
      <c r="HF316" s="244"/>
      <c r="HG316" s="245" t="s">
        <v>191</v>
      </c>
      <c r="HH316" s="244"/>
      <c r="HI316" s="245" t="s">
        <v>191</v>
      </c>
      <c r="HJ316" s="244"/>
      <c r="HK316" s="245" t="s">
        <v>191</v>
      </c>
      <c r="HL316" s="244"/>
      <c r="HM316" s="245" t="s">
        <v>191</v>
      </c>
      <c r="HN316" s="244"/>
      <c r="HO316" s="245" t="s">
        <v>191</v>
      </c>
      <c r="HP316" s="244"/>
      <c r="HQ316" s="245" t="s">
        <v>191</v>
      </c>
      <c r="HR316" s="244"/>
      <c r="HS316" s="245" t="s">
        <v>191</v>
      </c>
      <c r="HT316" s="244"/>
      <c r="HU316" s="245" t="s">
        <v>191</v>
      </c>
      <c r="HV316" s="244"/>
      <c r="HW316" s="245" t="s">
        <v>191</v>
      </c>
      <c r="HX316" s="244"/>
      <c r="HY316" s="245" t="s">
        <v>191</v>
      </c>
      <c r="HZ316" s="244"/>
      <c r="IA316" s="245" t="s">
        <v>191</v>
      </c>
      <c r="IB316" s="244"/>
      <c r="IC316" s="245" t="s">
        <v>191</v>
      </c>
      <c r="ID316" s="244"/>
      <c r="IE316" s="245" t="s">
        <v>191</v>
      </c>
      <c r="IF316" s="244"/>
      <c r="IG316" s="245" t="s">
        <v>191</v>
      </c>
      <c r="IH316" s="244"/>
      <c r="II316" s="245" t="s">
        <v>191</v>
      </c>
    </row>
    <row r="317" spans="1:243" ht="15.75" customHeight="1" x14ac:dyDescent="0.2">
      <c r="A317" s="634"/>
      <c r="B317" s="628"/>
      <c r="C317" s="636"/>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4"/>
      <c r="B318" s="641"/>
      <c r="C318" s="643"/>
      <c r="D318" s="9" t="s">
        <v>11</v>
      </c>
      <c r="E318" s="510"/>
      <c r="F318" s="244"/>
      <c r="G318" s="245" t="s">
        <v>191</v>
      </c>
      <c r="H318" s="244"/>
      <c r="I318" s="245" t="s">
        <v>191</v>
      </c>
      <c r="J318" s="244"/>
      <c r="K318" s="245" t="s">
        <v>191</v>
      </c>
      <c r="L318" s="244"/>
      <c r="M318" s="245" t="s">
        <v>191</v>
      </c>
      <c r="N318" s="244"/>
      <c r="O318" s="245" t="s">
        <v>191</v>
      </c>
      <c r="P318" s="244"/>
      <c r="Q318" s="245" t="s">
        <v>191</v>
      </c>
      <c r="R318" s="244"/>
      <c r="S318" s="245" t="s">
        <v>191</v>
      </c>
      <c r="T318" s="244"/>
      <c r="U318" s="245" t="s">
        <v>191</v>
      </c>
      <c r="V318" s="244"/>
      <c r="W318" s="245" t="s">
        <v>191</v>
      </c>
      <c r="X318" s="244"/>
      <c r="Y318" s="245" t="s">
        <v>191</v>
      </c>
      <c r="Z318" s="244"/>
      <c r="AA318" s="245" t="s">
        <v>191</v>
      </c>
      <c r="AB318" s="244"/>
      <c r="AC318" s="245" t="s">
        <v>191</v>
      </c>
      <c r="AD318" s="244"/>
      <c r="AE318" s="245" t="s">
        <v>191</v>
      </c>
      <c r="AF318" s="244"/>
      <c r="AG318" s="245" t="s">
        <v>191</v>
      </c>
      <c r="AH318" s="244"/>
      <c r="AI318" s="245" t="s">
        <v>191</v>
      </c>
      <c r="AJ318" s="244"/>
      <c r="AK318" s="245" t="s">
        <v>191</v>
      </c>
      <c r="AL318" s="244"/>
      <c r="AM318" s="245" t="s">
        <v>191</v>
      </c>
      <c r="AN318" s="244"/>
      <c r="AO318" s="245" t="s">
        <v>191</v>
      </c>
      <c r="AP318" s="244"/>
      <c r="AQ318" s="245" t="s">
        <v>191</v>
      </c>
      <c r="AR318" s="244"/>
      <c r="AS318" s="245" t="s">
        <v>191</v>
      </c>
      <c r="AT318" s="244"/>
      <c r="AU318" s="245" t="s">
        <v>191</v>
      </c>
      <c r="AV318" s="244"/>
      <c r="AW318" s="245" t="s">
        <v>191</v>
      </c>
      <c r="AX318" s="244"/>
      <c r="AY318" s="245" t="s">
        <v>191</v>
      </c>
      <c r="AZ318" s="244"/>
      <c r="BA318" s="245" t="s">
        <v>191</v>
      </c>
      <c r="BB318" s="244"/>
      <c r="BC318" s="245" t="s">
        <v>191</v>
      </c>
      <c r="BD318" s="244"/>
      <c r="BE318" s="245" t="s">
        <v>191</v>
      </c>
      <c r="BF318" s="244"/>
      <c r="BG318" s="245" t="s">
        <v>191</v>
      </c>
      <c r="BH318" s="244"/>
      <c r="BI318" s="245" t="s">
        <v>191</v>
      </c>
      <c r="BJ318" s="244"/>
      <c r="BK318" s="245" t="s">
        <v>191</v>
      </c>
      <c r="BL318" s="244"/>
      <c r="BM318" s="245" t="s">
        <v>191</v>
      </c>
      <c r="BN318" s="244"/>
      <c r="BO318" s="245" t="s">
        <v>191</v>
      </c>
      <c r="BP318" s="244"/>
      <c r="BQ318" s="245" t="s">
        <v>191</v>
      </c>
      <c r="BR318" s="244"/>
      <c r="BS318" s="245" t="s">
        <v>191</v>
      </c>
      <c r="BT318" s="244"/>
      <c r="BU318" s="245" t="s">
        <v>191</v>
      </c>
      <c r="BV318" s="244"/>
      <c r="BW318" s="245" t="s">
        <v>191</v>
      </c>
      <c r="BX318" s="244"/>
      <c r="BY318" s="245" t="s">
        <v>191</v>
      </c>
      <c r="BZ318" s="244"/>
      <c r="CA318" s="245" t="s">
        <v>191</v>
      </c>
      <c r="CB318" s="244"/>
      <c r="CC318" s="245" t="s">
        <v>191</v>
      </c>
      <c r="CD318" s="244"/>
      <c r="CE318" s="245" t="s">
        <v>191</v>
      </c>
      <c r="CF318" s="244"/>
      <c r="CG318" s="245" t="s">
        <v>191</v>
      </c>
      <c r="CH318" s="244"/>
      <c r="CI318" s="245" t="s">
        <v>191</v>
      </c>
      <c r="CJ318" s="244"/>
      <c r="CK318" s="245" t="s">
        <v>191</v>
      </c>
      <c r="CL318" s="244"/>
      <c r="CM318" s="245" t="s">
        <v>191</v>
      </c>
      <c r="CN318" s="244"/>
      <c r="CO318" s="245" t="s">
        <v>191</v>
      </c>
      <c r="CP318" s="244"/>
      <c r="CQ318" s="245" t="s">
        <v>191</v>
      </c>
      <c r="CR318" s="244"/>
      <c r="CS318" s="245" t="s">
        <v>191</v>
      </c>
      <c r="CT318" s="244"/>
      <c r="CU318" s="245" t="s">
        <v>191</v>
      </c>
      <c r="CV318" s="244"/>
      <c r="CW318" s="245" t="s">
        <v>191</v>
      </c>
      <c r="CX318" s="244"/>
      <c r="CY318" s="245" t="s">
        <v>191</v>
      </c>
      <c r="CZ318" s="244"/>
      <c r="DA318" s="245" t="s">
        <v>191</v>
      </c>
      <c r="DB318" s="244"/>
      <c r="DC318" s="245" t="s">
        <v>191</v>
      </c>
      <c r="DD318" s="244"/>
      <c r="DE318" s="245" t="s">
        <v>191</v>
      </c>
      <c r="DF318" s="244"/>
      <c r="DG318" s="245" t="s">
        <v>191</v>
      </c>
      <c r="DH318" s="244"/>
      <c r="DI318" s="245" t="s">
        <v>191</v>
      </c>
      <c r="DJ318" s="244"/>
      <c r="DK318" s="245" t="s">
        <v>191</v>
      </c>
      <c r="DL318" s="244"/>
      <c r="DM318" s="245" t="s">
        <v>191</v>
      </c>
      <c r="DN318" s="244"/>
      <c r="DO318" s="245" t="s">
        <v>191</v>
      </c>
      <c r="DP318" s="244"/>
      <c r="DQ318" s="245" t="s">
        <v>191</v>
      </c>
      <c r="DR318" s="244"/>
      <c r="DS318" s="245" t="s">
        <v>191</v>
      </c>
      <c r="DT318" s="244"/>
      <c r="DU318" s="245" t="s">
        <v>191</v>
      </c>
      <c r="DV318" s="244"/>
      <c r="DW318" s="245" t="s">
        <v>191</v>
      </c>
      <c r="DX318" s="244"/>
      <c r="DY318" s="245" t="s">
        <v>191</v>
      </c>
      <c r="DZ318" s="244"/>
      <c r="EA318" s="245" t="s">
        <v>191</v>
      </c>
      <c r="EB318" s="244"/>
      <c r="EC318" s="245" t="s">
        <v>191</v>
      </c>
      <c r="ED318" s="244"/>
      <c r="EE318" s="245" t="s">
        <v>191</v>
      </c>
      <c r="EF318" s="244"/>
      <c r="EG318" s="245" t="s">
        <v>191</v>
      </c>
      <c r="EH318" s="244"/>
      <c r="EI318" s="245" t="s">
        <v>191</v>
      </c>
      <c r="EJ318" s="244"/>
      <c r="EK318" s="245" t="s">
        <v>191</v>
      </c>
      <c r="EL318" s="244"/>
      <c r="EM318" s="245" t="s">
        <v>191</v>
      </c>
      <c r="EN318" s="244"/>
      <c r="EO318" s="245" t="s">
        <v>191</v>
      </c>
      <c r="EP318" s="244"/>
      <c r="EQ318" s="245" t="s">
        <v>191</v>
      </c>
      <c r="ER318" s="244"/>
      <c r="ES318" s="245" t="s">
        <v>191</v>
      </c>
      <c r="ET318" s="244"/>
      <c r="EU318" s="245" t="s">
        <v>191</v>
      </c>
      <c r="EV318" s="244"/>
      <c r="EW318" s="245" t="s">
        <v>191</v>
      </c>
      <c r="EX318" s="244"/>
      <c r="EY318" s="245" t="s">
        <v>191</v>
      </c>
      <c r="EZ318" s="244"/>
      <c r="FA318" s="245" t="s">
        <v>191</v>
      </c>
      <c r="FB318" s="244"/>
      <c r="FC318" s="245" t="s">
        <v>191</v>
      </c>
      <c r="FD318" s="244"/>
      <c r="FE318" s="245" t="s">
        <v>191</v>
      </c>
      <c r="FF318" s="244"/>
      <c r="FG318" s="245" t="s">
        <v>191</v>
      </c>
      <c r="FH318" s="244"/>
      <c r="FI318" s="245" t="s">
        <v>191</v>
      </c>
      <c r="FJ318" s="244"/>
      <c r="FK318" s="245" t="s">
        <v>191</v>
      </c>
      <c r="FL318" s="244"/>
      <c r="FM318" s="245" t="s">
        <v>191</v>
      </c>
      <c r="FN318" s="244"/>
      <c r="FO318" s="245" t="s">
        <v>191</v>
      </c>
      <c r="FP318" s="244"/>
      <c r="FQ318" s="245" t="s">
        <v>191</v>
      </c>
      <c r="FR318" s="244"/>
      <c r="FS318" s="245" t="s">
        <v>191</v>
      </c>
      <c r="FT318" s="244"/>
      <c r="FU318" s="245" t="s">
        <v>191</v>
      </c>
      <c r="FV318" s="244"/>
      <c r="FW318" s="245" t="s">
        <v>191</v>
      </c>
      <c r="FX318" s="244"/>
      <c r="FY318" s="245" t="s">
        <v>191</v>
      </c>
      <c r="FZ318" s="244"/>
      <c r="GA318" s="245" t="s">
        <v>191</v>
      </c>
      <c r="GB318" s="244"/>
      <c r="GC318" s="245" t="s">
        <v>191</v>
      </c>
      <c r="GD318" s="244"/>
      <c r="GE318" s="245" t="s">
        <v>191</v>
      </c>
      <c r="GF318" s="244"/>
      <c r="GG318" s="245" t="s">
        <v>191</v>
      </c>
      <c r="GH318" s="244"/>
      <c r="GI318" s="245" t="s">
        <v>191</v>
      </c>
      <c r="GJ318" s="244"/>
      <c r="GK318" s="245" t="s">
        <v>191</v>
      </c>
      <c r="GL318" s="244"/>
      <c r="GM318" s="245" t="s">
        <v>191</v>
      </c>
      <c r="GN318" s="244"/>
      <c r="GO318" s="245" t="s">
        <v>191</v>
      </c>
      <c r="GP318" s="244"/>
      <c r="GQ318" s="245" t="s">
        <v>191</v>
      </c>
      <c r="GR318" s="244"/>
      <c r="GS318" s="245" t="s">
        <v>191</v>
      </c>
      <c r="GT318" s="244"/>
      <c r="GU318" s="245" t="s">
        <v>191</v>
      </c>
      <c r="GV318" s="244"/>
      <c r="GW318" s="245" t="s">
        <v>191</v>
      </c>
      <c r="GX318" s="244"/>
      <c r="GY318" s="245" t="s">
        <v>191</v>
      </c>
      <c r="GZ318" s="244"/>
      <c r="HA318" s="245" t="s">
        <v>191</v>
      </c>
      <c r="HB318" s="244"/>
      <c r="HC318" s="245" t="s">
        <v>191</v>
      </c>
      <c r="HD318" s="244"/>
      <c r="HE318" s="245" t="s">
        <v>191</v>
      </c>
      <c r="HF318" s="244"/>
      <c r="HG318" s="245" t="s">
        <v>191</v>
      </c>
      <c r="HH318" s="244"/>
      <c r="HI318" s="245" t="s">
        <v>191</v>
      </c>
      <c r="HJ318" s="244"/>
      <c r="HK318" s="245" t="s">
        <v>191</v>
      </c>
      <c r="HL318" s="244"/>
      <c r="HM318" s="245" t="s">
        <v>191</v>
      </c>
      <c r="HN318" s="244"/>
      <c r="HO318" s="245" t="s">
        <v>191</v>
      </c>
      <c r="HP318" s="244"/>
      <c r="HQ318" s="245" t="s">
        <v>191</v>
      </c>
      <c r="HR318" s="244"/>
      <c r="HS318" s="245" t="s">
        <v>191</v>
      </c>
      <c r="HT318" s="244"/>
      <c r="HU318" s="245" t="s">
        <v>191</v>
      </c>
      <c r="HV318" s="244"/>
      <c r="HW318" s="245" t="s">
        <v>191</v>
      </c>
      <c r="HX318" s="244"/>
      <c r="HY318" s="245" t="s">
        <v>191</v>
      </c>
      <c r="HZ318" s="244"/>
      <c r="IA318" s="245" t="s">
        <v>191</v>
      </c>
      <c r="IB318" s="244"/>
      <c r="IC318" s="245" t="s">
        <v>191</v>
      </c>
      <c r="ID318" s="244"/>
      <c r="IE318" s="245" t="s">
        <v>191</v>
      </c>
      <c r="IF318" s="244"/>
      <c r="IG318" s="245" t="s">
        <v>191</v>
      </c>
      <c r="IH318" s="244"/>
      <c r="II318" s="245" t="s">
        <v>191</v>
      </c>
    </row>
    <row r="319" spans="1:243" ht="15.75" customHeight="1" x14ac:dyDescent="0.2">
      <c r="A319" s="634"/>
      <c r="B319" s="640" t="s">
        <v>17</v>
      </c>
      <c r="C319" s="642">
        <v>44787</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4"/>
      <c r="B320" s="628"/>
      <c r="C320" s="636"/>
      <c r="D320" s="8" t="s">
        <v>6</v>
      </c>
      <c r="E320" s="504"/>
      <c r="F320" s="240"/>
      <c r="G320" s="241" t="s">
        <v>191</v>
      </c>
      <c r="H320" s="240"/>
      <c r="I320" s="241" t="s">
        <v>191</v>
      </c>
      <c r="J320" s="240"/>
      <c r="K320" s="241" t="s">
        <v>191</v>
      </c>
      <c r="L320" s="240"/>
      <c r="M320" s="241" t="s">
        <v>191</v>
      </c>
      <c r="N320" s="240"/>
      <c r="O320" s="241" t="s">
        <v>191</v>
      </c>
      <c r="P320" s="240"/>
      <c r="Q320" s="241" t="s">
        <v>191</v>
      </c>
      <c r="R320" s="240"/>
      <c r="S320" s="241" t="s">
        <v>191</v>
      </c>
      <c r="T320" s="240"/>
      <c r="U320" s="241" t="s">
        <v>191</v>
      </c>
      <c r="V320" s="240"/>
      <c r="W320" s="241" t="s">
        <v>191</v>
      </c>
      <c r="X320" s="240"/>
      <c r="Y320" s="241" t="s">
        <v>191</v>
      </c>
      <c r="Z320" s="240"/>
      <c r="AA320" s="241" t="s">
        <v>191</v>
      </c>
      <c r="AB320" s="240"/>
      <c r="AC320" s="241" t="s">
        <v>191</v>
      </c>
      <c r="AD320" s="240"/>
      <c r="AE320" s="241" t="s">
        <v>191</v>
      </c>
      <c r="AF320" s="240"/>
      <c r="AG320" s="241" t="s">
        <v>191</v>
      </c>
      <c r="AH320" s="240"/>
      <c r="AI320" s="241" t="s">
        <v>191</v>
      </c>
      <c r="AJ320" s="240"/>
      <c r="AK320" s="241" t="s">
        <v>191</v>
      </c>
      <c r="AL320" s="240"/>
      <c r="AM320" s="241" t="s">
        <v>191</v>
      </c>
      <c r="AN320" s="240"/>
      <c r="AO320" s="241" t="s">
        <v>191</v>
      </c>
      <c r="AP320" s="240"/>
      <c r="AQ320" s="241" t="s">
        <v>191</v>
      </c>
      <c r="AR320" s="240"/>
      <c r="AS320" s="241" t="s">
        <v>191</v>
      </c>
      <c r="AT320" s="240"/>
      <c r="AU320" s="241" t="s">
        <v>191</v>
      </c>
      <c r="AV320" s="240"/>
      <c r="AW320" s="241" t="s">
        <v>191</v>
      </c>
      <c r="AX320" s="240"/>
      <c r="AY320" s="241" t="s">
        <v>191</v>
      </c>
      <c r="AZ320" s="240"/>
      <c r="BA320" s="241" t="s">
        <v>191</v>
      </c>
      <c r="BB320" s="240"/>
      <c r="BC320" s="241" t="s">
        <v>191</v>
      </c>
      <c r="BD320" s="240"/>
      <c r="BE320" s="241" t="s">
        <v>191</v>
      </c>
      <c r="BF320" s="240"/>
      <c r="BG320" s="241" t="s">
        <v>191</v>
      </c>
      <c r="BH320" s="240"/>
      <c r="BI320" s="241" t="s">
        <v>191</v>
      </c>
      <c r="BJ320" s="240"/>
      <c r="BK320" s="241" t="s">
        <v>191</v>
      </c>
      <c r="BL320" s="240"/>
      <c r="BM320" s="241" t="s">
        <v>191</v>
      </c>
      <c r="BN320" s="240"/>
      <c r="BO320" s="241" t="s">
        <v>191</v>
      </c>
      <c r="BP320" s="240"/>
      <c r="BQ320" s="241" t="s">
        <v>191</v>
      </c>
      <c r="BR320" s="240"/>
      <c r="BS320" s="241" t="s">
        <v>191</v>
      </c>
      <c r="BT320" s="240"/>
      <c r="BU320" s="241" t="s">
        <v>191</v>
      </c>
      <c r="BV320" s="240"/>
      <c r="BW320" s="241" t="s">
        <v>191</v>
      </c>
      <c r="BX320" s="240"/>
      <c r="BY320" s="241" t="s">
        <v>191</v>
      </c>
      <c r="BZ320" s="240"/>
      <c r="CA320" s="241" t="s">
        <v>191</v>
      </c>
      <c r="CB320" s="240"/>
      <c r="CC320" s="241" t="s">
        <v>191</v>
      </c>
      <c r="CD320" s="240"/>
      <c r="CE320" s="241" t="s">
        <v>191</v>
      </c>
      <c r="CF320" s="240"/>
      <c r="CG320" s="241" t="s">
        <v>191</v>
      </c>
      <c r="CH320" s="240"/>
      <c r="CI320" s="241" t="s">
        <v>191</v>
      </c>
      <c r="CJ320" s="240"/>
      <c r="CK320" s="241" t="s">
        <v>191</v>
      </c>
      <c r="CL320" s="240"/>
      <c r="CM320" s="241" t="s">
        <v>191</v>
      </c>
      <c r="CN320" s="240"/>
      <c r="CO320" s="241" t="s">
        <v>191</v>
      </c>
      <c r="CP320" s="240"/>
      <c r="CQ320" s="241" t="s">
        <v>191</v>
      </c>
      <c r="CR320" s="240"/>
      <c r="CS320" s="241" t="s">
        <v>191</v>
      </c>
      <c r="CT320" s="240"/>
      <c r="CU320" s="241" t="s">
        <v>191</v>
      </c>
      <c r="CV320" s="240"/>
      <c r="CW320" s="241" t="s">
        <v>191</v>
      </c>
      <c r="CX320" s="240"/>
      <c r="CY320" s="241" t="s">
        <v>191</v>
      </c>
      <c r="CZ320" s="240"/>
      <c r="DA320" s="241" t="s">
        <v>191</v>
      </c>
      <c r="DB320" s="240"/>
      <c r="DC320" s="241" t="s">
        <v>191</v>
      </c>
      <c r="DD320" s="240"/>
      <c r="DE320" s="241" t="s">
        <v>191</v>
      </c>
      <c r="DF320" s="240"/>
      <c r="DG320" s="241" t="s">
        <v>191</v>
      </c>
      <c r="DH320" s="240"/>
      <c r="DI320" s="241" t="s">
        <v>191</v>
      </c>
      <c r="DJ320" s="240"/>
      <c r="DK320" s="241" t="s">
        <v>191</v>
      </c>
      <c r="DL320" s="240"/>
      <c r="DM320" s="241" t="s">
        <v>191</v>
      </c>
      <c r="DN320" s="240"/>
      <c r="DO320" s="241" t="s">
        <v>191</v>
      </c>
      <c r="DP320" s="240"/>
      <c r="DQ320" s="241" t="s">
        <v>191</v>
      </c>
      <c r="DR320" s="240"/>
      <c r="DS320" s="241" t="s">
        <v>191</v>
      </c>
      <c r="DT320" s="240"/>
      <c r="DU320" s="241" t="s">
        <v>191</v>
      </c>
      <c r="DV320" s="240"/>
      <c r="DW320" s="241" t="s">
        <v>191</v>
      </c>
      <c r="DX320" s="240"/>
      <c r="DY320" s="241" t="s">
        <v>191</v>
      </c>
      <c r="DZ320" s="240"/>
      <c r="EA320" s="241" t="s">
        <v>191</v>
      </c>
      <c r="EB320" s="240"/>
      <c r="EC320" s="241" t="s">
        <v>191</v>
      </c>
      <c r="ED320" s="240"/>
      <c r="EE320" s="241" t="s">
        <v>191</v>
      </c>
      <c r="EF320" s="240"/>
      <c r="EG320" s="241" t="s">
        <v>191</v>
      </c>
      <c r="EH320" s="240"/>
      <c r="EI320" s="241" t="s">
        <v>191</v>
      </c>
      <c r="EJ320" s="240"/>
      <c r="EK320" s="241" t="s">
        <v>191</v>
      </c>
      <c r="EL320" s="240"/>
      <c r="EM320" s="241" t="s">
        <v>191</v>
      </c>
      <c r="EN320" s="240"/>
      <c r="EO320" s="241" t="s">
        <v>191</v>
      </c>
      <c r="EP320" s="240"/>
      <c r="EQ320" s="241" t="s">
        <v>191</v>
      </c>
      <c r="ER320" s="240"/>
      <c r="ES320" s="241" t="s">
        <v>191</v>
      </c>
      <c r="ET320" s="240"/>
      <c r="EU320" s="241" t="s">
        <v>191</v>
      </c>
      <c r="EV320" s="240"/>
      <c r="EW320" s="241" t="s">
        <v>191</v>
      </c>
      <c r="EX320" s="240"/>
      <c r="EY320" s="241" t="s">
        <v>191</v>
      </c>
      <c r="EZ320" s="240"/>
      <c r="FA320" s="241" t="s">
        <v>191</v>
      </c>
      <c r="FB320" s="240"/>
      <c r="FC320" s="241" t="s">
        <v>191</v>
      </c>
      <c r="FD320" s="240"/>
      <c r="FE320" s="241" t="s">
        <v>191</v>
      </c>
      <c r="FF320" s="240"/>
      <c r="FG320" s="241" t="s">
        <v>191</v>
      </c>
      <c r="FH320" s="240"/>
      <c r="FI320" s="241" t="s">
        <v>191</v>
      </c>
      <c r="FJ320" s="240"/>
      <c r="FK320" s="241" t="s">
        <v>191</v>
      </c>
      <c r="FL320" s="240"/>
      <c r="FM320" s="241" t="s">
        <v>191</v>
      </c>
      <c r="FN320" s="240"/>
      <c r="FO320" s="241" t="s">
        <v>191</v>
      </c>
      <c r="FP320" s="240"/>
      <c r="FQ320" s="241" t="s">
        <v>191</v>
      </c>
      <c r="FR320" s="240"/>
      <c r="FS320" s="241" t="s">
        <v>191</v>
      </c>
      <c r="FT320" s="240"/>
      <c r="FU320" s="241" t="s">
        <v>191</v>
      </c>
      <c r="FV320" s="240"/>
      <c r="FW320" s="241" t="s">
        <v>191</v>
      </c>
      <c r="FX320" s="240"/>
      <c r="FY320" s="241" t="s">
        <v>191</v>
      </c>
      <c r="FZ320" s="240"/>
      <c r="GA320" s="241" t="s">
        <v>191</v>
      </c>
      <c r="GB320" s="240"/>
      <c r="GC320" s="241" t="s">
        <v>191</v>
      </c>
      <c r="GD320" s="240"/>
      <c r="GE320" s="241" t="s">
        <v>191</v>
      </c>
      <c r="GF320" s="240"/>
      <c r="GG320" s="241" t="s">
        <v>191</v>
      </c>
      <c r="GH320" s="240"/>
      <c r="GI320" s="241" t="s">
        <v>191</v>
      </c>
      <c r="GJ320" s="240"/>
      <c r="GK320" s="241" t="s">
        <v>191</v>
      </c>
      <c r="GL320" s="240"/>
      <c r="GM320" s="241" t="s">
        <v>191</v>
      </c>
      <c r="GN320" s="240"/>
      <c r="GO320" s="241" t="s">
        <v>191</v>
      </c>
      <c r="GP320" s="240"/>
      <c r="GQ320" s="241" t="s">
        <v>191</v>
      </c>
      <c r="GR320" s="240"/>
      <c r="GS320" s="241" t="s">
        <v>191</v>
      </c>
      <c r="GT320" s="240"/>
      <c r="GU320" s="241" t="s">
        <v>191</v>
      </c>
      <c r="GV320" s="240"/>
      <c r="GW320" s="241" t="s">
        <v>191</v>
      </c>
      <c r="GX320" s="240"/>
      <c r="GY320" s="241" t="s">
        <v>191</v>
      </c>
      <c r="GZ320" s="240"/>
      <c r="HA320" s="241" t="s">
        <v>191</v>
      </c>
      <c r="HB320" s="240"/>
      <c r="HC320" s="241" t="s">
        <v>191</v>
      </c>
      <c r="HD320" s="240"/>
      <c r="HE320" s="241" t="s">
        <v>191</v>
      </c>
      <c r="HF320" s="240"/>
      <c r="HG320" s="241" t="s">
        <v>191</v>
      </c>
      <c r="HH320" s="240"/>
      <c r="HI320" s="241" t="s">
        <v>191</v>
      </c>
      <c r="HJ320" s="240"/>
      <c r="HK320" s="241" t="s">
        <v>191</v>
      </c>
      <c r="HL320" s="240"/>
      <c r="HM320" s="241" t="s">
        <v>191</v>
      </c>
      <c r="HN320" s="240"/>
      <c r="HO320" s="241" t="s">
        <v>191</v>
      </c>
      <c r="HP320" s="240"/>
      <c r="HQ320" s="241" t="s">
        <v>191</v>
      </c>
      <c r="HR320" s="240"/>
      <c r="HS320" s="241" t="s">
        <v>191</v>
      </c>
      <c r="HT320" s="240"/>
      <c r="HU320" s="241" t="s">
        <v>191</v>
      </c>
      <c r="HV320" s="240"/>
      <c r="HW320" s="241" t="s">
        <v>191</v>
      </c>
      <c r="HX320" s="240"/>
      <c r="HY320" s="241" t="s">
        <v>191</v>
      </c>
      <c r="HZ320" s="240"/>
      <c r="IA320" s="241" t="s">
        <v>191</v>
      </c>
      <c r="IB320" s="240"/>
      <c r="IC320" s="241" t="s">
        <v>191</v>
      </c>
      <c r="ID320" s="240"/>
      <c r="IE320" s="241" t="s">
        <v>191</v>
      </c>
      <c r="IF320" s="240"/>
      <c r="IG320" s="241" t="s">
        <v>191</v>
      </c>
      <c r="IH320" s="240"/>
      <c r="II320" s="241" t="s">
        <v>191</v>
      </c>
    </row>
    <row r="321" spans="1:243" ht="15.75" customHeight="1" x14ac:dyDescent="0.2">
      <c r="A321" s="634"/>
      <c r="B321" s="628"/>
      <c r="C321" s="636"/>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4"/>
      <c r="B322" s="628"/>
      <c r="C322" s="636"/>
      <c r="D322" s="9">
        <v>0</v>
      </c>
      <c r="E322" s="506"/>
      <c r="F322" s="244"/>
      <c r="G322" s="245" t="s">
        <v>191</v>
      </c>
      <c r="H322" s="244"/>
      <c r="I322" s="245" t="s">
        <v>191</v>
      </c>
      <c r="J322" s="244"/>
      <c r="K322" s="245" t="s">
        <v>191</v>
      </c>
      <c r="L322" s="244"/>
      <c r="M322" s="245" t="s">
        <v>191</v>
      </c>
      <c r="N322" s="244"/>
      <c r="O322" s="245" t="s">
        <v>191</v>
      </c>
      <c r="P322" s="244"/>
      <c r="Q322" s="245" t="s">
        <v>191</v>
      </c>
      <c r="R322" s="244"/>
      <c r="S322" s="245" t="s">
        <v>191</v>
      </c>
      <c r="T322" s="244"/>
      <c r="U322" s="245" t="s">
        <v>191</v>
      </c>
      <c r="V322" s="244"/>
      <c r="W322" s="245" t="s">
        <v>191</v>
      </c>
      <c r="X322" s="244"/>
      <c r="Y322" s="245" t="s">
        <v>191</v>
      </c>
      <c r="Z322" s="244"/>
      <c r="AA322" s="245" t="s">
        <v>191</v>
      </c>
      <c r="AB322" s="244"/>
      <c r="AC322" s="245" t="s">
        <v>191</v>
      </c>
      <c r="AD322" s="244"/>
      <c r="AE322" s="245" t="s">
        <v>191</v>
      </c>
      <c r="AF322" s="244"/>
      <c r="AG322" s="245" t="s">
        <v>191</v>
      </c>
      <c r="AH322" s="244"/>
      <c r="AI322" s="245" t="s">
        <v>191</v>
      </c>
      <c r="AJ322" s="244"/>
      <c r="AK322" s="245" t="s">
        <v>191</v>
      </c>
      <c r="AL322" s="244"/>
      <c r="AM322" s="245" t="s">
        <v>191</v>
      </c>
      <c r="AN322" s="244"/>
      <c r="AO322" s="245" t="s">
        <v>191</v>
      </c>
      <c r="AP322" s="244"/>
      <c r="AQ322" s="245" t="s">
        <v>191</v>
      </c>
      <c r="AR322" s="244"/>
      <c r="AS322" s="245" t="s">
        <v>191</v>
      </c>
      <c r="AT322" s="244"/>
      <c r="AU322" s="245" t="s">
        <v>191</v>
      </c>
      <c r="AV322" s="244"/>
      <c r="AW322" s="245" t="s">
        <v>191</v>
      </c>
      <c r="AX322" s="244"/>
      <c r="AY322" s="245" t="s">
        <v>191</v>
      </c>
      <c r="AZ322" s="244"/>
      <c r="BA322" s="245" t="s">
        <v>191</v>
      </c>
      <c r="BB322" s="244"/>
      <c r="BC322" s="245" t="s">
        <v>191</v>
      </c>
      <c r="BD322" s="244"/>
      <c r="BE322" s="245" t="s">
        <v>191</v>
      </c>
      <c r="BF322" s="244"/>
      <c r="BG322" s="245" t="s">
        <v>191</v>
      </c>
      <c r="BH322" s="244"/>
      <c r="BI322" s="245" t="s">
        <v>191</v>
      </c>
      <c r="BJ322" s="244"/>
      <c r="BK322" s="245" t="s">
        <v>191</v>
      </c>
      <c r="BL322" s="244"/>
      <c r="BM322" s="245" t="s">
        <v>191</v>
      </c>
      <c r="BN322" s="244"/>
      <c r="BO322" s="245" t="s">
        <v>191</v>
      </c>
      <c r="BP322" s="244"/>
      <c r="BQ322" s="245" t="s">
        <v>191</v>
      </c>
      <c r="BR322" s="244"/>
      <c r="BS322" s="245" t="s">
        <v>191</v>
      </c>
      <c r="BT322" s="244"/>
      <c r="BU322" s="245" t="s">
        <v>191</v>
      </c>
      <c r="BV322" s="244"/>
      <c r="BW322" s="245" t="s">
        <v>191</v>
      </c>
      <c r="BX322" s="244"/>
      <c r="BY322" s="245" t="s">
        <v>191</v>
      </c>
      <c r="BZ322" s="244"/>
      <c r="CA322" s="245" t="s">
        <v>191</v>
      </c>
      <c r="CB322" s="244"/>
      <c r="CC322" s="245" t="s">
        <v>191</v>
      </c>
      <c r="CD322" s="244"/>
      <c r="CE322" s="245" t="s">
        <v>191</v>
      </c>
      <c r="CF322" s="244"/>
      <c r="CG322" s="245" t="s">
        <v>191</v>
      </c>
      <c r="CH322" s="244"/>
      <c r="CI322" s="245" t="s">
        <v>191</v>
      </c>
      <c r="CJ322" s="244"/>
      <c r="CK322" s="245" t="s">
        <v>191</v>
      </c>
      <c r="CL322" s="244"/>
      <c r="CM322" s="245" t="s">
        <v>191</v>
      </c>
      <c r="CN322" s="244"/>
      <c r="CO322" s="245" t="s">
        <v>191</v>
      </c>
      <c r="CP322" s="244"/>
      <c r="CQ322" s="245" t="s">
        <v>191</v>
      </c>
      <c r="CR322" s="244"/>
      <c r="CS322" s="245" t="s">
        <v>191</v>
      </c>
      <c r="CT322" s="244"/>
      <c r="CU322" s="245" t="s">
        <v>191</v>
      </c>
      <c r="CV322" s="244"/>
      <c r="CW322" s="245" t="s">
        <v>191</v>
      </c>
      <c r="CX322" s="244"/>
      <c r="CY322" s="245" t="s">
        <v>191</v>
      </c>
      <c r="CZ322" s="244"/>
      <c r="DA322" s="245" t="s">
        <v>191</v>
      </c>
      <c r="DB322" s="244"/>
      <c r="DC322" s="245" t="s">
        <v>191</v>
      </c>
      <c r="DD322" s="244"/>
      <c r="DE322" s="245" t="s">
        <v>191</v>
      </c>
      <c r="DF322" s="244"/>
      <c r="DG322" s="245" t="s">
        <v>191</v>
      </c>
      <c r="DH322" s="244"/>
      <c r="DI322" s="245" t="s">
        <v>191</v>
      </c>
      <c r="DJ322" s="244"/>
      <c r="DK322" s="245" t="s">
        <v>191</v>
      </c>
      <c r="DL322" s="244"/>
      <c r="DM322" s="245" t="s">
        <v>191</v>
      </c>
      <c r="DN322" s="244"/>
      <c r="DO322" s="245" t="s">
        <v>191</v>
      </c>
      <c r="DP322" s="244"/>
      <c r="DQ322" s="245" t="s">
        <v>191</v>
      </c>
      <c r="DR322" s="244"/>
      <c r="DS322" s="245" t="s">
        <v>191</v>
      </c>
      <c r="DT322" s="244"/>
      <c r="DU322" s="245" t="s">
        <v>191</v>
      </c>
      <c r="DV322" s="244"/>
      <c r="DW322" s="245" t="s">
        <v>191</v>
      </c>
      <c r="DX322" s="244"/>
      <c r="DY322" s="245" t="s">
        <v>191</v>
      </c>
      <c r="DZ322" s="244"/>
      <c r="EA322" s="245" t="s">
        <v>191</v>
      </c>
      <c r="EB322" s="244"/>
      <c r="EC322" s="245" t="s">
        <v>191</v>
      </c>
      <c r="ED322" s="244"/>
      <c r="EE322" s="245" t="s">
        <v>191</v>
      </c>
      <c r="EF322" s="244"/>
      <c r="EG322" s="245" t="s">
        <v>191</v>
      </c>
      <c r="EH322" s="244"/>
      <c r="EI322" s="245" t="s">
        <v>191</v>
      </c>
      <c r="EJ322" s="244"/>
      <c r="EK322" s="245" t="s">
        <v>191</v>
      </c>
      <c r="EL322" s="244"/>
      <c r="EM322" s="245" t="s">
        <v>191</v>
      </c>
      <c r="EN322" s="244"/>
      <c r="EO322" s="245" t="s">
        <v>191</v>
      </c>
      <c r="EP322" s="244"/>
      <c r="EQ322" s="245" t="s">
        <v>191</v>
      </c>
      <c r="ER322" s="244"/>
      <c r="ES322" s="245" t="s">
        <v>191</v>
      </c>
      <c r="ET322" s="244"/>
      <c r="EU322" s="245" t="s">
        <v>191</v>
      </c>
      <c r="EV322" s="244"/>
      <c r="EW322" s="245" t="s">
        <v>191</v>
      </c>
      <c r="EX322" s="244"/>
      <c r="EY322" s="245" t="s">
        <v>191</v>
      </c>
      <c r="EZ322" s="244"/>
      <c r="FA322" s="245" t="s">
        <v>191</v>
      </c>
      <c r="FB322" s="244"/>
      <c r="FC322" s="245" t="s">
        <v>191</v>
      </c>
      <c r="FD322" s="244"/>
      <c r="FE322" s="245" t="s">
        <v>191</v>
      </c>
      <c r="FF322" s="244"/>
      <c r="FG322" s="245" t="s">
        <v>191</v>
      </c>
      <c r="FH322" s="244"/>
      <c r="FI322" s="245" t="s">
        <v>191</v>
      </c>
      <c r="FJ322" s="244"/>
      <c r="FK322" s="245" t="s">
        <v>191</v>
      </c>
      <c r="FL322" s="244"/>
      <c r="FM322" s="245" t="s">
        <v>191</v>
      </c>
      <c r="FN322" s="244"/>
      <c r="FO322" s="245" t="s">
        <v>191</v>
      </c>
      <c r="FP322" s="244"/>
      <c r="FQ322" s="245" t="s">
        <v>191</v>
      </c>
      <c r="FR322" s="244"/>
      <c r="FS322" s="245" t="s">
        <v>191</v>
      </c>
      <c r="FT322" s="244"/>
      <c r="FU322" s="245" t="s">
        <v>191</v>
      </c>
      <c r="FV322" s="244"/>
      <c r="FW322" s="245" t="s">
        <v>191</v>
      </c>
      <c r="FX322" s="244"/>
      <c r="FY322" s="245" t="s">
        <v>191</v>
      </c>
      <c r="FZ322" s="244"/>
      <c r="GA322" s="245" t="s">
        <v>191</v>
      </c>
      <c r="GB322" s="244"/>
      <c r="GC322" s="245" t="s">
        <v>191</v>
      </c>
      <c r="GD322" s="244"/>
      <c r="GE322" s="245" t="s">
        <v>191</v>
      </c>
      <c r="GF322" s="244"/>
      <c r="GG322" s="245" t="s">
        <v>191</v>
      </c>
      <c r="GH322" s="244"/>
      <c r="GI322" s="245" t="s">
        <v>191</v>
      </c>
      <c r="GJ322" s="244"/>
      <c r="GK322" s="245" t="s">
        <v>191</v>
      </c>
      <c r="GL322" s="244"/>
      <c r="GM322" s="245" t="s">
        <v>191</v>
      </c>
      <c r="GN322" s="244"/>
      <c r="GO322" s="245" t="s">
        <v>191</v>
      </c>
      <c r="GP322" s="244"/>
      <c r="GQ322" s="245" t="s">
        <v>191</v>
      </c>
      <c r="GR322" s="244"/>
      <c r="GS322" s="245" t="s">
        <v>191</v>
      </c>
      <c r="GT322" s="244"/>
      <c r="GU322" s="245" t="s">
        <v>191</v>
      </c>
      <c r="GV322" s="244"/>
      <c r="GW322" s="245" t="s">
        <v>191</v>
      </c>
      <c r="GX322" s="244"/>
      <c r="GY322" s="245" t="s">
        <v>191</v>
      </c>
      <c r="GZ322" s="244"/>
      <c r="HA322" s="245" t="s">
        <v>191</v>
      </c>
      <c r="HB322" s="244"/>
      <c r="HC322" s="245" t="s">
        <v>191</v>
      </c>
      <c r="HD322" s="244"/>
      <c r="HE322" s="245" t="s">
        <v>191</v>
      </c>
      <c r="HF322" s="244"/>
      <c r="HG322" s="245" t="s">
        <v>191</v>
      </c>
      <c r="HH322" s="244"/>
      <c r="HI322" s="245" t="s">
        <v>191</v>
      </c>
      <c r="HJ322" s="244"/>
      <c r="HK322" s="245" t="s">
        <v>191</v>
      </c>
      <c r="HL322" s="244"/>
      <c r="HM322" s="245" t="s">
        <v>191</v>
      </c>
      <c r="HN322" s="244"/>
      <c r="HO322" s="245" t="s">
        <v>191</v>
      </c>
      <c r="HP322" s="244"/>
      <c r="HQ322" s="245" t="s">
        <v>191</v>
      </c>
      <c r="HR322" s="244"/>
      <c r="HS322" s="245" t="s">
        <v>191</v>
      </c>
      <c r="HT322" s="244"/>
      <c r="HU322" s="245" t="s">
        <v>191</v>
      </c>
      <c r="HV322" s="244"/>
      <c r="HW322" s="245" t="s">
        <v>191</v>
      </c>
      <c r="HX322" s="244"/>
      <c r="HY322" s="245" t="s">
        <v>191</v>
      </c>
      <c r="HZ322" s="244"/>
      <c r="IA322" s="245" t="s">
        <v>191</v>
      </c>
      <c r="IB322" s="244"/>
      <c r="IC322" s="245" t="s">
        <v>191</v>
      </c>
      <c r="ID322" s="244"/>
      <c r="IE322" s="245" t="s">
        <v>191</v>
      </c>
      <c r="IF322" s="244"/>
      <c r="IG322" s="245" t="s">
        <v>191</v>
      </c>
      <c r="IH322" s="244"/>
      <c r="II322" s="245" t="s">
        <v>191</v>
      </c>
    </row>
    <row r="323" spans="1:243" ht="15.75" customHeight="1" x14ac:dyDescent="0.2">
      <c r="A323" s="634"/>
      <c r="B323" s="628"/>
      <c r="C323" s="636"/>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4"/>
      <c r="B324" s="628"/>
      <c r="C324" s="636"/>
      <c r="D324" s="8" t="s">
        <v>8</v>
      </c>
      <c r="E324" s="508"/>
      <c r="F324" s="246"/>
      <c r="G324" s="247" t="s">
        <v>191</v>
      </c>
      <c r="H324" s="246"/>
      <c r="I324" s="247" t="s">
        <v>191</v>
      </c>
      <c r="J324" s="246"/>
      <c r="K324" s="247" t="s">
        <v>191</v>
      </c>
      <c r="L324" s="246"/>
      <c r="M324" s="247" t="s">
        <v>191</v>
      </c>
      <c r="N324" s="246"/>
      <c r="O324" s="247" t="s">
        <v>191</v>
      </c>
      <c r="P324" s="246"/>
      <c r="Q324" s="247" t="s">
        <v>191</v>
      </c>
      <c r="R324" s="246"/>
      <c r="S324" s="247" t="s">
        <v>191</v>
      </c>
      <c r="T324" s="246"/>
      <c r="U324" s="247" t="s">
        <v>191</v>
      </c>
      <c r="V324" s="246"/>
      <c r="W324" s="247" t="s">
        <v>191</v>
      </c>
      <c r="X324" s="246"/>
      <c r="Y324" s="247" t="s">
        <v>191</v>
      </c>
      <c r="Z324" s="246"/>
      <c r="AA324" s="247" t="s">
        <v>191</v>
      </c>
      <c r="AB324" s="246"/>
      <c r="AC324" s="247" t="s">
        <v>191</v>
      </c>
      <c r="AD324" s="246"/>
      <c r="AE324" s="247" t="s">
        <v>191</v>
      </c>
      <c r="AF324" s="246"/>
      <c r="AG324" s="247" t="s">
        <v>191</v>
      </c>
      <c r="AH324" s="246"/>
      <c r="AI324" s="247" t="s">
        <v>191</v>
      </c>
      <c r="AJ324" s="246"/>
      <c r="AK324" s="247" t="s">
        <v>191</v>
      </c>
      <c r="AL324" s="246"/>
      <c r="AM324" s="247" t="s">
        <v>191</v>
      </c>
      <c r="AN324" s="246"/>
      <c r="AO324" s="247" t="s">
        <v>191</v>
      </c>
      <c r="AP324" s="246"/>
      <c r="AQ324" s="247" t="s">
        <v>191</v>
      </c>
      <c r="AR324" s="246"/>
      <c r="AS324" s="247" t="s">
        <v>191</v>
      </c>
      <c r="AT324" s="246"/>
      <c r="AU324" s="247" t="s">
        <v>191</v>
      </c>
      <c r="AV324" s="246"/>
      <c r="AW324" s="247" t="s">
        <v>191</v>
      </c>
      <c r="AX324" s="246"/>
      <c r="AY324" s="247" t="s">
        <v>191</v>
      </c>
      <c r="AZ324" s="246"/>
      <c r="BA324" s="247" t="s">
        <v>191</v>
      </c>
      <c r="BB324" s="246"/>
      <c r="BC324" s="247" t="s">
        <v>191</v>
      </c>
      <c r="BD324" s="246"/>
      <c r="BE324" s="247" t="s">
        <v>191</v>
      </c>
      <c r="BF324" s="246"/>
      <c r="BG324" s="247" t="s">
        <v>191</v>
      </c>
      <c r="BH324" s="246"/>
      <c r="BI324" s="247" t="s">
        <v>191</v>
      </c>
      <c r="BJ324" s="246"/>
      <c r="BK324" s="247" t="s">
        <v>191</v>
      </c>
      <c r="BL324" s="246"/>
      <c r="BM324" s="247" t="s">
        <v>191</v>
      </c>
      <c r="BN324" s="246"/>
      <c r="BO324" s="247" t="s">
        <v>191</v>
      </c>
      <c r="BP324" s="246"/>
      <c r="BQ324" s="247" t="s">
        <v>191</v>
      </c>
      <c r="BR324" s="246"/>
      <c r="BS324" s="247" t="s">
        <v>191</v>
      </c>
      <c r="BT324" s="246"/>
      <c r="BU324" s="247" t="s">
        <v>191</v>
      </c>
      <c r="BV324" s="246"/>
      <c r="BW324" s="247" t="s">
        <v>191</v>
      </c>
      <c r="BX324" s="246"/>
      <c r="BY324" s="247" t="s">
        <v>191</v>
      </c>
      <c r="BZ324" s="246"/>
      <c r="CA324" s="247" t="s">
        <v>191</v>
      </c>
      <c r="CB324" s="246"/>
      <c r="CC324" s="247" t="s">
        <v>191</v>
      </c>
      <c r="CD324" s="246"/>
      <c r="CE324" s="247" t="s">
        <v>191</v>
      </c>
      <c r="CF324" s="246"/>
      <c r="CG324" s="247" t="s">
        <v>191</v>
      </c>
      <c r="CH324" s="246"/>
      <c r="CI324" s="247" t="s">
        <v>191</v>
      </c>
      <c r="CJ324" s="246"/>
      <c r="CK324" s="247" t="s">
        <v>191</v>
      </c>
      <c r="CL324" s="246"/>
      <c r="CM324" s="247" t="s">
        <v>191</v>
      </c>
      <c r="CN324" s="246"/>
      <c r="CO324" s="247" t="s">
        <v>191</v>
      </c>
      <c r="CP324" s="246"/>
      <c r="CQ324" s="247" t="s">
        <v>191</v>
      </c>
      <c r="CR324" s="246"/>
      <c r="CS324" s="247" t="s">
        <v>191</v>
      </c>
      <c r="CT324" s="246"/>
      <c r="CU324" s="247" t="s">
        <v>191</v>
      </c>
      <c r="CV324" s="246"/>
      <c r="CW324" s="247" t="s">
        <v>191</v>
      </c>
      <c r="CX324" s="246"/>
      <c r="CY324" s="247" t="s">
        <v>191</v>
      </c>
      <c r="CZ324" s="246"/>
      <c r="DA324" s="247" t="s">
        <v>191</v>
      </c>
      <c r="DB324" s="246"/>
      <c r="DC324" s="247" t="s">
        <v>191</v>
      </c>
      <c r="DD324" s="246"/>
      <c r="DE324" s="247" t="s">
        <v>191</v>
      </c>
      <c r="DF324" s="246"/>
      <c r="DG324" s="247" t="s">
        <v>191</v>
      </c>
      <c r="DH324" s="246"/>
      <c r="DI324" s="247" t="s">
        <v>191</v>
      </c>
      <c r="DJ324" s="246"/>
      <c r="DK324" s="247" t="s">
        <v>191</v>
      </c>
      <c r="DL324" s="246"/>
      <c r="DM324" s="247" t="s">
        <v>191</v>
      </c>
      <c r="DN324" s="246"/>
      <c r="DO324" s="247" t="s">
        <v>191</v>
      </c>
      <c r="DP324" s="246"/>
      <c r="DQ324" s="247" t="s">
        <v>191</v>
      </c>
      <c r="DR324" s="246"/>
      <c r="DS324" s="247" t="s">
        <v>191</v>
      </c>
      <c r="DT324" s="246"/>
      <c r="DU324" s="247" t="s">
        <v>191</v>
      </c>
      <c r="DV324" s="246"/>
      <c r="DW324" s="247" t="s">
        <v>191</v>
      </c>
      <c r="DX324" s="246"/>
      <c r="DY324" s="247" t="s">
        <v>191</v>
      </c>
      <c r="DZ324" s="246"/>
      <c r="EA324" s="247" t="s">
        <v>191</v>
      </c>
      <c r="EB324" s="246"/>
      <c r="EC324" s="247" t="s">
        <v>191</v>
      </c>
      <c r="ED324" s="246"/>
      <c r="EE324" s="247" t="s">
        <v>191</v>
      </c>
      <c r="EF324" s="246"/>
      <c r="EG324" s="247" t="s">
        <v>191</v>
      </c>
      <c r="EH324" s="246"/>
      <c r="EI324" s="247" t="s">
        <v>191</v>
      </c>
      <c r="EJ324" s="246"/>
      <c r="EK324" s="247" t="s">
        <v>191</v>
      </c>
      <c r="EL324" s="246"/>
      <c r="EM324" s="247" t="s">
        <v>191</v>
      </c>
      <c r="EN324" s="246"/>
      <c r="EO324" s="247" t="s">
        <v>191</v>
      </c>
      <c r="EP324" s="246"/>
      <c r="EQ324" s="247" t="s">
        <v>191</v>
      </c>
      <c r="ER324" s="246"/>
      <c r="ES324" s="247" t="s">
        <v>191</v>
      </c>
      <c r="ET324" s="246"/>
      <c r="EU324" s="247" t="s">
        <v>191</v>
      </c>
      <c r="EV324" s="246"/>
      <c r="EW324" s="247" t="s">
        <v>191</v>
      </c>
      <c r="EX324" s="246"/>
      <c r="EY324" s="247" t="s">
        <v>191</v>
      </c>
      <c r="EZ324" s="246"/>
      <c r="FA324" s="247" t="s">
        <v>191</v>
      </c>
      <c r="FB324" s="246"/>
      <c r="FC324" s="247" t="s">
        <v>191</v>
      </c>
      <c r="FD324" s="246"/>
      <c r="FE324" s="247" t="s">
        <v>191</v>
      </c>
      <c r="FF324" s="246"/>
      <c r="FG324" s="247" t="s">
        <v>191</v>
      </c>
      <c r="FH324" s="246"/>
      <c r="FI324" s="247" t="s">
        <v>191</v>
      </c>
      <c r="FJ324" s="246"/>
      <c r="FK324" s="247" t="s">
        <v>191</v>
      </c>
      <c r="FL324" s="246"/>
      <c r="FM324" s="247" t="s">
        <v>191</v>
      </c>
      <c r="FN324" s="246"/>
      <c r="FO324" s="247" t="s">
        <v>191</v>
      </c>
      <c r="FP324" s="246"/>
      <c r="FQ324" s="247" t="s">
        <v>191</v>
      </c>
      <c r="FR324" s="246"/>
      <c r="FS324" s="247" t="s">
        <v>191</v>
      </c>
      <c r="FT324" s="246"/>
      <c r="FU324" s="247" t="s">
        <v>191</v>
      </c>
      <c r="FV324" s="246"/>
      <c r="FW324" s="247" t="s">
        <v>191</v>
      </c>
      <c r="FX324" s="246"/>
      <c r="FY324" s="247" t="s">
        <v>191</v>
      </c>
      <c r="FZ324" s="246"/>
      <c r="GA324" s="247" t="s">
        <v>191</v>
      </c>
      <c r="GB324" s="246"/>
      <c r="GC324" s="247" t="s">
        <v>191</v>
      </c>
      <c r="GD324" s="246"/>
      <c r="GE324" s="247" t="s">
        <v>191</v>
      </c>
      <c r="GF324" s="246"/>
      <c r="GG324" s="247" t="s">
        <v>191</v>
      </c>
      <c r="GH324" s="246"/>
      <c r="GI324" s="247" t="s">
        <v>191</v>
      </c>
      <c r="GJ324" s="246"/>
      <c r="GK324" s="247" t="s">
        <v>191</v>
      </c>
      <c r="GL324" s="246"/>
      <c r="GM324" s="247" t="s">
        <v>191</v>
      </c>
      <c r="GN324" s="246"/>
      <c r="GO324" s="247" t="s">
        <v>191</v>
      </c>
      <c r="GP324" s="246"/>
      <c r="GQ324" s="247" t="s">
        <v>191</v>
      </c>
      <c r="GR324" s="246"/>
      <c r="GS324" s="247" t="s">
        <v>191</v>
      </c>
      <c r="GT324" s="246"/>
      <c r="GU324" s="247" t="s">
        <v>191</v>
      </c>
      <c r="GV324" s="246"/>
      <c r="GW324" s="247" t="s">
        <v>191</v>
      </c>
      <c r="GX324" s="246"/>
      <c r="GY324" s="247" t="s">
        <v>191</v>
      </c>
      <c r="GZ324" s="246"/>
      <c r="HA324" s="247" t="s">
        <v>191</v>
      </c>
      <c r="HB324" s="246"/>
      <c r="HC324" s="247" t="s">
        <v>191</v>
      </c>
      <c r="HD324" s="246"/>
      <c r="HE324" s="247" t="s">
        <v>191</v>
      </c>
      <c r="HF324" s="246"/>
      <c r="HG324" s="247" t="s">
        <v>191</v>
      </c>
      <c r="HH324" s="246"/>
      <c r="HI324" s="247" t="s">
        <v>191</v>
      </c>
      <c r="HJ324" s="246"/>
      <c r="HK324" s="247" t="s">
        <v>191</v>
      </c>
      <c r="HL324" s="246"/>
      <c r="HM324" s="247" t="s">
        <v>191</v>
      </c>
      <c r="HN324" s="246"/>
      <c r="HO324" s="247" t="s">
        <v>191</v>
      </c>
      <c r="HP324" s="246"/>
      <c r="HQ324" s="247" t="s">
        <v>191</v>
      </c>
      <c r="HR324" s="246"/>
      <c r="HS324" s="247" t="s">
        <v>191</v>
      </c>
      <c r="HT324" s="246"/>
      <c r="HU324" s="247" t="s">
        <v>191</v>
      </c>
      <c r="HV324" s="246"/>
      <c r="HW324" s="247" t="s">
        <v>191</v>
      </c>
      <c r="HX324" s="246"/>
      <c r="HY324" s="247" t="s">
        <v>191</v>
      </c>
      <c r="HZ324" s="246"/>
      <c r="IA324" s="247" t="s">
        <v>191</v>
      </c>
      <c r="IB324" s="246"/>
      <c r="IC324" s="247" t="s">
        <v>191</v>
      </c>
      <c r="ID324" s="246"/>
      <c r="IE324" s="247" t="s">
        <v>191</v>
      </c>
      <c r="IF324" s="246"/>
      <c r="IG324" s="247" t="s">
        <v>191</v>
      </c>
      <c r="IH324" s="246"/>
      <c r="II324" s="247" t="s">
        <v>191</v>
      </c>
    </row>
    <row r="325" spans="1:243" ht="15.75" customHeight="1" x14ac:dyDescent="0.2">
      <c r="A325" s="634"/>
      <c r="B325" s="628"/>
      <c r="C325" s="636"/>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4"/>
      <c r="B326" s="628"/>
      <c r="C326" s="636"/>
      <c r="D326" s="9">
        <v>0</v>
      </c>
      <c r="E326" s="510"/>
      <c r="F326" s="244"/>
      <c r="G326" s="245" t="s">
        <v>191</v>
      </c>
      <c r="H326" s="244"/>
      <c r="I326" s="245" t="s">
        <v>191</v>
      </c>
      <c r="J326" s="244"/>
      <c r="K326" s="245" t="s">
        <v>191</v>
      </c>
      <c r="L326" s="244"/>
      <c r="M326" s="245" t="s">
        <v>191</v>
      </c>
      <c r="N326" s="244"/>
      <c r="O326" s="245" t="s">
        <v>191</v>
      </c>
      <c r="P326" s="244"/>
      <c r="Q326" s="245" t="s">
        <v>191</v>
      </c>
      <c r="R326" s="244"/>
      <c r="S326" s="245" t="s">
        <v>191</v>
      </c>
      <c r="T326" s="244"/>
      <c r="U326" s="245" t="s">
        <v>191</v>
      </c>
      <c r="V326" s="244"/>
      <c r="W326" s="245" t="s">
        <v>191</v>
      </c>
      <c r="X326" s="244"/>
      <c r="Y326" s="245" t="s">
        <v>191</v>
      </c>
      <c r="Z326" s="244"/>
      <c r="AA326" s="245" t="s">
        <v>191</v>
      </c>
      <c r="AB326" s="244"/>
      <c r="AC326" s="245" t="s">
        <v>191</v>
      </c>
      <c r="AD326" s="244"/>
      <c r="AE326" s="245" t="s">
        <v>191</v>
      </c>
      <c r="AF326" s="244"/>
      <c r="AG326" s="245" t="s">
        <v>191</v>
      </c>
      <c r="AH326" s="244"/>
      <c r="AI326" s="245" t="s">
        <v>191</v>
      </c>
      <c r="AJ326" s="244"/>
      <c r="AK326" s="245" t="s">
        <v>191</v>
      </c>
      <c r="AL326" s="244"/>
      <c r="AM326" s="245" t="s">
        <v>191</v>
      </c>
      <c r="AN326" s="244"/>
      <c r="AO326" s="245" t="s">
        <v>191</v>
      </c>
      <c r="AP326" s="244"/>
      <c r="AQ326" s="245" t="s">
        <v>191</v>
      </c>
      <c r="AR326" s="244"/>
      <c r="AS326" s="245" t="s">
        <v>191</v>
      </c>
      <c r="AT326" s="244"/>
      <c r="AU326" s="245" t="s">
        <v>191</v>
      </c>
      <c r="AV326" s="244"/>
      <c r="AW326" s="245" t="s">
        <v>191</v>
      </c>
      <c r="AX326" s="244"/>
      <c r="AY326" s="245" t="s">
        <v>191</v>
      </c>
      <c r="AZ326" s="244"/>
      <c r="BA326" s="245" t="s">
        <v>191</v>
      </c>
      <c r="BB326" s="244"/>
      <c r="BC326" s="245" t="s">
        <v>191</v>
      </c>
      <c r="BD326" s="244"/>
      <c r="BE326" s="245" t="s">
        <v>191</v>
      </c>
      <c r="BF326" s="244"/>
      <c r="BG326" s="245" t="s">
        <v>191</v>
      </c>
      <c r="BH326" s="244"/>
      <c r="BI326" s="245" t="s">
        <v>191</v>
      </c>
      <c r="BJ326" s="244"/>
      <c r="BK326" s="245" t="s">
        <v>191</v>
      </c>
      <c r="BL326" s="244"/>
      <c r="BM326" s="245" t="s">
        <v>191</v>
      </c>
      <c r="BN326" s="244"/>
      <c r="BO326" s="245" t="s">
        <v>191</v>
      </c>
      <c r="BP326" s="244"/>
      <c r="BQ326" s="245" t="s">
        <v>191</v>
      </c>
      <c r="BR326" s="244"/>
      <c r="BS326" s="245" t="s">
        <v>191</v>
      </c>
      <c r="BT326" s="244"/>
      <c r="BU326" s="245" t="s">
        <v>191</v>
      </c>
      <c r="BV326" s="244"/>
      <c r="BW326" s="245" t="s">
        <v>191</v>
      </c>
      <c r="BX326" s="244"/>
      <c r="BY326" s="245" t="s">
        <v>191</v>
      </c>
      <c r="BZ326" s="244"/>
      <c r="CA326" s="245" t="s">
        <v>191</v>
      </c>
      <c r="CB326" s="244"/>
      <c r="CC326" s="245" t="s">
        <v>191</v>
      </c>
      <c r="CD326" s="244"/>
      <c r="CE326" s="245" t="s">
        <v>191</v>
      </c>
      <c r="CF326" s="244"/>
      <c r="CG326" s="245" t="s">
        <v>191</v>
      </c>
      <c r="CH326" s="244"/>
      <c r="CI326" s="245" t="s">
        <v>191</v>
      </c>
      <c r="CJ326" s="244"/>
      <c r="CK326" s="245" t="s">
        <v>191</v>
      </c>
      <c r="CL326" s="244"/>
      <c r="CM326" s="245" t="s">
        <v>191</v>
      </c>
      <c r="CN326" s="244"/>
      <c r="CO326" s="245" t="s">
        <v>191</v>
      </c>
      <c r="CP326" s="244"/>
      <c r="CQ326" s="245" t="s">
        <v>191</v>
      </c>
      <c r="CR326" s="244"/>
      <c r="CS326" s="245" t="s">
        <v>191</v>
      </c>
      <c r="CT326" s="244"/>
      <c r="CU326" s="245" t="s">
        <v>191</v>
      </c>
      <c r="CV326" s="244"/>
      <c r="CW326" s="245" t="s">
        <v>191</v>
      </c>
      <c r="CX326" s="244"/>
      <c r="CY326" s="245" t="s">
        <v>191</v>
      </c>
      <c r="CZ326" s="244"/>
      <c r="DA326" s="245" t="s">
        <v>191</v>
      </c>
      <c r="DB326" s="244"/>
      <c r="DC326" s="245" t="s">
        <v>191</v>
      </c>
      <c r="DD326" s="244"/>
      <c r="DE326" s="245" t="s">
        <v>191</v>
      </c>
      <c r="DF326" s="244"/>
      <c r="DG326" s="245" t="s">
        <v>191</v>
      </c>
      <c r="DH326" s="244"/>
      <c r="DI326" s="245" t="s">
        <v>191</v>
      </c>
      <c r="DJ326" s="244"/>
      <c r="DK326" s="245" t="s">
        <v>191</v>
      </c>
      <c r="DL326" s="244"/>
      <c r="DM326" s="245" t="s">
        <v>191</v>
      </c>
      <c r="DN326" s="244"/>
      <c r="DO326" s="245" t="s">
        <v>191</v>
      </c>
      <c r="DP326" s="244"/>
      <c r="DQ326" s="245" t="s">
        <v>191</v>
      </c>
      <c r="DR326" s="244"/>
      <c r="DS326" s="245" t="s">
        <v>191</v>
      </c>
      <c r="DT326" s="244"/>
      <c r="DU326" s="245" t="s">
        <v>191</v>
      </c>
      <c r="DV326" s="244"/>
      <c r="DW326" s="245" t="s">
        <v>191</v>
      </c>
      <c r="DX326" s="244"/>
      <c r="DY326" s="245" t="s">
        <v>191</v>
      </c>
      <c r="DZ326" s="244"/>
      <c r="EA326" s="245" t="s">
        <v>191</v>
      </c>
      <c r="EB326" s="244"/>
      <c r="EC326" s="245" t="s">
        <v>191</v>
      </c>
      <c r="ED326" s="244"/>
      <c r="EE326" s="245" t="s">
        <v>191</v>
      </c>
      <c r="EF326" s="244"/>
      <c r="EG326" s="245" t="s">
        <v>191</v>
      </c>
      <c r="EH326" s="244"/>
      <c r="EI326" s="245" t="s">
        <v>191</v>
      </c>
      <c r="EJ326" s="244"/>
      <c r="EK326" s="245" t="s">
        <v>191</v>
      </c>
      <c r="EL326" s="244"/>
      <c r="EM326" s="245" t="s">
        <v>191</v>
      </c>
      <c r="EN326" s="244"/>
      <c r="EO326" s="245" t="s">
        <v>191</v>
      </c>
      <c r="EP326" s="244"/>
      <c r="EQ326" s="245" t="s">
        <v>191</v>
      </c>
      <c r="ER326" s="244"/>
      <c r="ES326" s="245" t="s">
        <v>191</v>
      </c>
      <c r="ET326" s="244"/>
      <c r="EU326" s="245" t="s">
        <v>191</v>
      </c>
      <c r="EV326" s="244"/>
      <c r="EW326" s="245" t="s">
        <v>191</v>
      </c>
      <c r="EX326" s="244"/>
      <c r="EY326" s="245" t="s">
        <v>191</v>
      </c>
      <c r="EZ326" s="244"/>
      <c r="FA326" s="245" t="s">
        <v>191</v>
      </c>
      <c r="FB326" s="244"/>
      <c r="FC326" s="245" t="s">
        <v>191</v>
      </c>
      <c r="FD326" s="244"/>
      <c r="FE326" s="245" t="s">
        <v>191</v>
      </c>
      <c r="FF326" s="244"/>
      <c r="FG326" s="245" t="s">
        <v>191</v>
      </c>
      <c r="FH326" s="244"/>
      <c r="FI326" s="245" t="s">
        <v>191</v>
      </c>
      <c r="FJ326" s="244"/>
      <c r="FK326" s="245" t="s">
        <v>191</v>
      </c>
      <c r="FL326" s="244"/>
      <c r="FM326" s="245" t="s">
        <v>191</v>
      </c>
      <c r="FN326" s="244"/>
      <c r="FO326" s="245" t="s">
        <v>191</v>
      </c>
      <c r="FP326" s="244"/>
      <c r="FQ326" s="245" t="s">
        <v>191</v>
      </c>
      <c r="FR326" s="244"/>
      <c r="FS326" s="245" t="s">
        <v>191</v>
      </c>
      <c r="FT326" s="244"/>
      <c r="FU326" s="245" t="s">
        <v>191</v>
      </c>
      <c r="FV326" s="244"/>
      <c r="FW326" s="245" t="s">
        <v>191</v>
      </c>
      <c r="FX326" s="244"/>
      <c r="FY326" s="245" t="s">
        <v>191</v>
      </c>
      <c r="FZ326" s="244"/>
      <c r="GA326" s="245" t="s">
        <v>191</v>
      </c>
      <c r="GB326" s="244"/>
      <c r="GC326" s="245" t="s">
        <v>191</v>
      </c>
      <c r="GD326" s="244"/>
      <c r="GE326" s="245" t="s">
        <v>191</v>
      </c>
      <c r="GF326" s="244"/>
      <c r="GG326" s="245" t="s">
        <v>191</v>
      </c>
      <c r="GH326" s="244"/>
      <c r="GI326" s="245" t="s">
        <v>191</v>
      </c>
      <c r="GJ326" s="244"/>
      <c r="GK326" s="245" t="s">
        <v>191</v>
      </c>
      <c r="GL326" s="244"/>
      <c r="GM326" s="245" t="s">
        <v>191</v>
      </c>
      <c r="GN326" s="244"/>
      <c r="GO326" s="245" t="s">
        <v>191</v>
      </c>
      <c r="GP326" s="244"/>
      <c r="GQ326" s="245" t="s">
        <v>191</v>
      </c>
      <c r="GR326" s="244"/>
      <c r="GS326" s="245" t="s">
        <v>191</v>
      </c>
      <c r="GT326" s="244"/>
      <c r="GU326" s="245" t="s">
        <v>191</v>
      </c>
      <c r="GV326" s="244"/>
      <c r="GW326" s="245" t="s">
        <v>191</v>
      </c>
      <c r="GX326" s="244"/>
      <c r="GY326" s="245" t="s">
        <v>191</v>
      </c>
      <c r="GZ326" s="244"/>
      <c r="HA326" s="245" t="s">
        <v>191</v>
      </c>
      <c r="HB326" s="244"/>
      <c r="HC326" s="245" t="s">
        <v>191</v>
      </c>
      <c r="HD326" s="244"/>
      <c r="HE326" s="245" t="s">
        <v>191</v>
      </c>
      <c r="HF326" s="244"/>
      <c r="HG326" s="245" t="s">
        <v>191</v>
      </c>
      <c r="HH326" s="244"/>
      <c r="HI326" s="245" t="s">
        <v>191</v>
      </c>
      <c r="HJ326" s="244"/>
      <c r="HK326" s="245" t="s">
        <v>191</v>
      </c>
      <c r="HL326" s="244"/>
      <c r="HM326" s="245" t="s">
        <v>191</v>
      </c>
      <c r="HN326" s="244"/>
      <c r="HO326" s="245" t="s">
        <v>191</v>
      </c>
      <c r="HP326" s="244"/>
      <c r="HQ326" s="245" t="s">
        <v>191</v>
      </c>
      <c r="HR326" s="244"/>
      <c r="HS326" s="245" t="s">
        <v>191</v>
      </c>
      <c r="HT326" s="244"/>
      <c r="HU326" s="245" t="s">
        <v>191</v>
      </c>
      <c r="HV326" s="244"/>
      <c r="HW326" s="245" t="s">
        <v>191</v>
      </c>
      <c r="HX326" s="244"/>
      <c r="HY326" s="245" t="s">
        <v>191</v>
      </c>
      <c r="HZ326" s="244"/>
      <c r="IA326" s="245" t="s">
        <v>191</v>
      </c>
      <c r="IB326" s="244"/>
      <c r="IC326" s="245" t="s">
        <v>191</v>
      </c>
      <c r="ID326" s="244"/>
      <c r="IE326" s="245" t="s">
        <v>191</v>
      </c>
      <c r="IF326" s="244"/>
      <c r="IG326" s="245" t="s">
        <v>191</v>
      </c>
      <c r="IH326" s="244"/>
      <c r="II326" s="245" t="s">
        <v>191</v>
      </c>
    </row>
    <row r="327" spans="1:243" ht="15.75" customHeight="1" x14ac:dyDescent="0.2">
      <c r="A327" s="634"/>
      <c r="B327" s="628"/>
      <c r="C327" s="636"/>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5"/>
      <c r="B328" s="641"/>
      <c r="C328" s="643"/>
      <c r="D328" s="9" t="s">
        <v>11</v>
      </c>
      <c r="E328" s="510"/>
      <c r="F328" s="244"/>
      <c r="G328" s="245" t="s">
        <v>191</v>
      </c>
      <c r="H328" s="244"/>
      <c r="I328" s="245" t="s">
        <v>191</v>
      </c>
      <c r="J328" s="244"/>
      <c r="K328" s="245" t="s">
        <v>191</v>
      </c>
      <c r="L328" s="244"/>
      <c r="M328" s="245" t="s">
        <v>191</v>
      </c>
      <c r="N328" s="244"/>
      <c r="O328" s="245" t="s">
        <v>191</v>
      </c>
      <c r="P328" s="244"/>
      <c r="Q328" s="245" t="s">
        <v>191</v>
      </c>
      <c r="R328" s="244"/>
      <c r="S328" s="245" t="s">
        <v>191</v>
      </c>
      <c r="T328" s="244"/>
      <c r="U328" s="245" t="s">
        <v>191</v>
      </c>
      <c r="V328" s="244"/>
      <c r="W328" s="245" t="s">
        <v>191</v>
      </c>
      <c r="X328" s="244"/>
      <c r="Y328" s="245" t="s">
        <v>191</v>
      </c>
      <c r="Z328" s="244"/>
      <c r="AA328" s="245" t="s">
        <v>191</v>
      </c>
      <c r="AB328" s="244"/>
      <c r="AC328" s="245" t="s">
        <v>191</v>
      </c>
      <c r="AD328" s="244"/>
      <c r="AE328" s="245" t="s">
        <v>191</v>
      </c>
      <c r="AF328" s="244"/>
      <c r="AG328" s="245" t="s">
        <v>191</v>
      </c>
      <c r="AH328" s="244"/>
      <c r="AI328" s="245" t="s">
        <v>191</v>
      </c>
      <c r="AJ328" s="244"/>
      <c r="AK328" s="245" t="s">
        <v>191</v>
      </c>
      <c r="AL328" s="244"/>
      <c r="AM328" s="245" t="s">
        <v>191</v>
      </c>
      <c r="AN328" s="244"/>
      <c r="AO328" s="245" t="s">
        <v>191</v>
      </c>
      <c r="AP328" s="244"/>
      <c r="AQ328" s="245" t="s">
        <v>191</v>
      </c>
      <c r="AR328" s="244"/>
      <c r="AS328" s="245" t="s">
        <v>191</v>
      </c>
      <c r="AT328" s="244"/>
      <c r="AU328" s="245" t="s">
        <v>191</v>
      </c>
      <c r="AV328" s="244"/>
      <c r="AW328" s="245" t="s">
        <v>191</v>
      </c>
      <c r="AX328" s="244"/>
      <c r="AY328" s="245" t="s">
        <v>191</v>
      </c>
      <c r="AZ328" s="244"/>
      <c r="BA328" s="245" t="s">
        <v>191</v>
      </c>
      <c r="BB328" s="244"/>
      <c r="BC328" s="245" t="s">
        <v>191</v>
      </c>
      <c r="BD328" s="244"/>
      <c r="BE328" s="245" t="s">
        <v>191</v>
      </c>
      <c r="BF328" s="244"/>
      <c r="BG328" s="245" t="s">
        <v>191</v>
      </c>
      <c r="BH328" s="244"/>
      <c r="BI328" s="245" t="s">
        <v>191</v>
      </c>
      <c r="BJ328" s="244"/>
      <c r="BK328" s="245" t="s">
        <v>191</v>
      </c>
      <c r="BL328" s="244"/>
      <c r="BM328" s="245" t="s">
        <v>191</v>
      </c>
      <c r="BN328" s="244"/>
      <c r="BO328" s="245" t="s">
        <v>191</v>
      </c>
      <c r="BP328" s="244"/>
      <c r="BQ328" s="245" t="s">
        <v>191</v>
      </c>
      <c r="BR328" s="244"/>
      <c r="BS328" s="245" t="s">
        <v>191</v>
      </c>
      <c r="BT328" s="244"/>
      <c r="BU328" s="245" t="s">
        <v>191</v>
      </c>
      <c r="BV328" s="244"/>
      <c r="BW328" s="245" t="s">
        <v>191</v>
      </c>
      <c r="BX328" s="244"/>
      <c r="BY328" s="245" t="s">
        <v>191</v>
      </c>
      <c r="BZ328" s="244"/>
      <c r="CA328" s="245" t="s">
        <v>191</v>
      </c>
      <c r="CB328" s="244"/>
      <c r="CC328" s="245" t="s">
        <v>191</v>
      </c>
      <c r="CD328" s="244"/>
      <c r="CE328" s="245" t="s">
        <v>191</v>
      </c>
      <c r="CF328" s="244"/>
      <c r="CG328" s="245" t="s">
        <v>191</v>
      </c>
      <c r="CH328" s="244"/>
      <c r="CI328" s="245" t="s">
        <v>191</v>
      </c>
      <c r="CJ328" s="244"/>
      <c r="CK328" s="245" t="s">
        <v>191</v>
      </c>
      <c r="CL328" s="244"/>
      <c r="CM328" s="245" t="s">
        <v>191</v>
      </c>
      <c r="CN328" s="244"/>
      <c r="CO328" s="245" t="s">
        <v>191</v>
      </c>
      <c r="CP328" s="244"/>
      <c r="CQ328" s="245" t="s">
        <v>191</v>
      </c>
      <c r="CR328" s="244"/>
      <c r="CS328" s="245" t="s">
        <v>191</v>
      </c>
      <c r="CT328" s="244"/>
      <c r="CU328" s="245" t="s">
        <v>191</v>
      </c>
      <c r="CV328" s="244"/>
      <c r="CW328" s="245" t="s">
        <v>191</v>
      </c>
      <c r="CX328" s="244"/>
      <c r="CY328" s="245" t="s">
        <v>191</v>
      </c>
      <c r="CZ328" s="244"/>
      <c r="DA328" s="245" t="s">
        <v>191</v>
      </c>
      <c r="DB328" s="244"/>
      <c r="DC328" s="245" t="s">
        <v>191</v>
      </c>
      <c r="DD328" s="244"/>
      <c r="DE328" s="245" t="s">
        <v>191</v>
      </c>
      <c r="DF328" s="244"/>
      <c r="DG328" s="245" t="s">
        <v>191</v>
      </c>
      <c r="DH328" s="244"/>
      <c r="DI328" s="245" t="s">
        <v>191</v>
      </c>
      <c r="DJ328" s="244"/>
      <c r="DK328" s="245" t="s">
        <v>191</v>
      </c>
      <c r="DL328" s="244"/>
      <c r="DM328" s="245" t="s">
        <v>191</v>
      </c>
      <c r="DN328" s="244"/>
      <c r="DO328" s="245" t="s">
        <v>191</v>
      </c>
      <c r="DP328" s="244"/>
      <c r="DQ328" s="245" t="s">
        <v>191</v>
      </c>
      <c r="DR328" s="244"/>
      <c r="DS328" s="245" t="s">
        <v>191</v>
      </c>
      <c r="DT328" s="244"/>
      <c r="DU328" s="245" t="s">
        <v>191</v>
      </c>
      <c r="DV328" s="244"/>
      <c r="DW328" s="245" t="s">
        <v>191</v>
      </c>
      <c r="DX328" s="244"/>
      <c r="DY328" s="245" t="s">
        <v>191</v>
      </c>
      <c r="DZ328" s="244"/>
      <c r="EA328" s="245" t="s">
        <v>191</v>
      </c>
      <c r="EB328" s="244"/>
      <c r="EC328" s="245" t="s">
        <v>191</v>
      </c>
      <c r="ED328" s="244"/>
      <c r="EE328" s="245" t="s">
        <v>191</v>
      </c>
      <c r="EF328" s="244"/>
      <c r="EG328" s="245" t="s">
        <v>191</v>
      </c>
      <c r="EH328" s="244"/>
      <c r="EI328" s="245" t="s">
        <v>191</v>
      </c>
      <c r="EJ328" s="244"/>
      <c r="EK328" s="245" t="s">
        <v>191</v>
      </c>
      <c r="EL328" s="244"/>
      <c r="EM328" s="245" t="s">
        <v>191</v>
      </c>
      <c r="EN328" s="244"/>
      <c r="EO328" s="245" t="s">
        <v>191</v>
      </c>
      <c r="EP328" s="244"/>
      <c r="EQ328" s="245" t="s">
        <v>191</v>
      </c>
      <c r="ER328" s="244"/>
      <c r="ES328" s="245" t="s">
        <v>191</v>
      </c>
      <c r="ET328" s="244"/>
      <c r="EU328" s="245" t="s">
        <v>191</v>
      </c>
      <c r="EV328" s="244"/>
      <c r="EW328" s="245" t="s">
        <v>191</v>
      </c>
      <c r="EX328" s="244"/>
      <c r="EY328" s="245" t="s">
        <v>191</v>
      </c>
      <c r="EZ328" s="244"/>
      <c r="FA328" s="245" t="s">
        <v>191</v>
      </c>
      <c r="FB328" s="244"/>
      <c r="FC328" s="245" t="s">
        <v>191</v>
      </c>
      <c r="FD328" s="244"/>
      <c r="FE328" s="245" t="s">
        <v>191</v>
      </c>
      <c r="FF328" s="244"/>
      <c r="FG328" s="245" t="s">
        <v>191</v>
      </c>
      <c r="FH328" s="244"/>
      <c r="FI328" s="245" t="s">
        <v>191</v>
      </c>
      <c r="FJ328" s="244"/>
      <c r="FK328" s="245" t="s">
        <v>191</v>
      </c>
      <c r="FL328" s="244"/>
      <c r="FM328" s="245" t="s">
        <v>191</v>
      </c>
      <c r="FN328" s="244"/>
      <c r="FO328" s="245" t="s">
        <v>191</v>
      </c>
      <c r="FP328" s="244"/>
      <c r="FQ328" s="245" t="s">
        <v>191</v>
      </c>
      <c r="FR328" s="244"/>
      <c r="FS328" s="245" t="s">
        <v>191</v>
      </c>
      <c r="FT328" s="244"/>
      <c r="FU328" s="245" t="s">
        <v>191</v>
      </c>
      <c r="FV328" s="244"/>
      <c r="FW328" s="245" t="s">
        <v>191</v>
      </c>
      <c r="FX328" s="244"/>
      <c r="FY328" s="245" t="s">
        <v>191</v>
      </c>
      <c r="FZ328" s="244"/>
      <c r="GA328" s="245" t="s">
        <v>191</v>
      </c>
      <c r="GB328" s="244"/>
      <c r="GC328" s="245" t="s">
        <v>191</v>
      </c>
      <c r="GD328" s="244"/>
      <c r="GE328" s="245" t="s">
        <v>191</v>
      </c>
      <c r="GF328" s="244"/>
      <c r="GG328" s="245" t="s">
        <v>191</v>
      </c>
      <c r="GH328" s="244"/>
      <c r="GI328" s="245" t="s">
        <v>191</v>
      </c>
      <c r="GJ328" s="244"/>
      <c r="GK328" s="245" t="s">
        <v>191</v>
      </c>
      <c r="GL328" s="244"/>
      <c r="GM328" s="245" t="s">
        <v>191</v>
      </c>
      <c r="GN328" s="244"/>
      <c r="GO328" s="245" t="s">
        <v>191</v>
      </c>
      <c r="GP328" s="244"/>
      <c r="GQ328" s="245" t="s">
        <v>191</v>
      </c>
      <c r="GR328" s="244"/>
      <c r="GS328" s="245" t="s">
        <v>191</v>
      </c>
      <c r="GT328" s="244"/>
      <c r="GU328" s="245" t="s">
        <v>191</v>
      </c>
      <c r="GV328" s="244"/>
      <c r="GW328" s="245" t="s">
        <v>191</v>
      </c>
      <c r="GX328" s="244"/>
      <c r="GY328" s="245" t="s">
        <v>191</v>
      </c>
      <c r="GZ328" s="244"/>
      <c r="HA328" s="245" t="s">
        <v>191</v>
      </c>
      <c r="HB328" s="244"/>
      <c r="HC328" s="245" t="s">
        <v>191</v>
      </c>
      <c r="HD328" s="244"/>
      <c r="HE328" s="245" t="s">
        <v>191</v>
      </c>
      <c r="HF328" s="244"/>
      <c r="HG328" s="245" t="s">
        <v>191</v>
      </c>
      <c r="HH328" s="244"/>
      <c r="HI328" s="245" t="s">
        <v>191</v>
      </c>
      <c r="HJ328" s="244"/>
      <c r="HK328" s="245" t="s">
        <v>191</v>
      </c>
      <c r="HL328" s="244"/>
      <c r="HM328" s="245" t="s">
        <v>191</v>
      </c>
      <c r="HN328" s="244"/>
      <c r="HO328" s="245" t="s">
        <v>191</v>
      </c>
      <c r="HP328" s="244"/>
      <c r="HQ328" s="245" t="s">
        <v>191</v>
      </c>
      <c r="HR328" s="244"/>
      <c r="HS328" s="245" t="s">
        <v>191</v>
      </c>
      <c r="HT328" s="244"/>
      <c r="HU328" s="245" t="s">
        <v>191</v>
      </c>
      <c r="HV328" s="244"/>
      <c r="HW328" s="245" t="s">
        <v>191</v>
      </c>
      <c r="HX328" s="244"/>
      <c r="HY328" s="245" t="s">
        <v>191</v>
      </c>
      <c r="HZ328" s="244"/>
      <c r="IA328" s="245" t="s">
        <v>191</v>
      </c>
      <c r="IB328" s="244"/>
      <c r="IC328" s="245" t="s">
        <v>191</v>
      </c>
      <c r="ID328" s="244"/>
      <c r="IE328" s="245" t="s">
        <v>191</v>
      </c>
      <c r="IF328" s="244"/>
      <c r="IG328" s="245" t="s">
        <v>191</v>
      </c>
      <c r="IH328" s="244"/>
      <c r="II328" s="245" t="s">
        <v>191</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T.Sơn</v>
      </c>
      <c r="B1" s="202"/>
      <c r="C1" s="202"/>
      <c r="D1" s="202"/>
      <c r="E1" s="255" t="s">
        <v>0</v>
      </c>
      <c r="F1" s="202"/>
      <c r="G1" s="255">
        <f>'TKB TUAN52'!A3</f>
        <v>52</v>
      </c>
      <c r="H1" s="202"/>
      <c r="I1" s="202"/>
      <c r="J1" s="202"/>
      <c r="K1" s="202"/>
      <c r="L1" s="202"/>
      <c r="M1" s="202"/>
      <c r="N1" s="203">
        <f>SUM(N3:N72)</f>
        <v>0</v>
      </c>
      <c r="O1" s="202"/>
      <c r="P1" s="202"/>
      <c r="Q1" s="204" t="str">
        <f>$A$1&amp;"."</f>
        <v>T.Sơn.</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5" t="s">
        <v>5</v>
      </c>
      <c r="B3" s="209"/>
      <c r="C3" s="218" t="s">
        <v>86</v>
      </c>
      <c r="D3" s="228" t="str">
        <f>IF(LEN($A$1)&lt;2,"",IF(COUNTIF('TKB-2TUAN52'!$F4:$IU4,$A$1),1,""))</f>
        <v/>
      </c>
      <c r="E3" s="228" t="str">
        <f>IF(LEN($D3)&gt;=1,MATCH($A$1,'TKB-2TUAN52'!$F4:$IU4,0),"")</f>
        <v/>
      </c>
      <c r="F3" s="228" t="str">
        <f>IF(LEN($D3)&gt;=1,INDEX('TKB-2TUAN52'!$F3:$IU3,'TRA-TKB2'!$E3-1),"")</f>
        <v/>
      </c>
      <c r="G3" s="228" t="str">
        <f>IF(LEN($D3)&gt;=1,INDEX('TKB-2TUAN52'!$F$1:$IU$1,'TRA-TKB2'!E3-1),"")</f>
        <v/>
      </c>
      <c r="H3" s="232" t="str">
        <f>IF(LEN($D3)&gt;=1,INDEX('TKB TUAN52'!$F4:$IU4,'TRA-TKB2'!$E3),"")</f>
        <v/>
      </c>
      <c r="I3" s="232" t="str">
        <f>IF(LEN($D3)&gt;=1,LEFT($H3,SEARCH("(",$H3,1)-1),"")</f>
        <v/>
      </c>
      <c r="J3" s="232" t="str">
        <f>IF(LEN($D3)&gt;=1,MID($H3,SEARCH(")(",$H3,1)+2,LEN($H3)-SEARCH(")(",$H3,1)-2),"")</f>
        <v/>
      </c>
      <c r="K3" s="232" t="str">
        <f>IF(LEN($D3)&gt;=1,"("&amp;INDEX('TKB TUAN52'!$F3:$IU3,'TRA-TKB2'!$E3)&amp;")","")</f>
        <v/>
      </c>
      <c r="L3" s="232" t="str">
        <f>IF(LEN($D3)&gt;=1,$I3&amp;$K3,"")</f>
        <v/>
      </c>
      <c r="M3" s="232" t="str">
        <f>IF(LEN($D3)&gt;=1," (tiết thứ:"&amp;INDEX('TKB TUAN52'!$F3:$IU3,'TRA-TKB2'!$E3)&amp;")","")</f>
        <v/>
      </c>
      <c r="N3" s="232" t="str">
        <f>IF(LEN($D3)&gt;=1,VALUE(MID($H3,SEARCH("(",$H3,1)+1,1)),"")</f>
        <v/>
      </c>
      <c r="O3" s="232" t="str">
        <f>IF(LEN(P3)&lt;2,"",1)</f>
        <v/>
      </c>
      <c r="P3" s="249" t="str">
        <f>G3</f>
        <v/>
      </c>
      <c r="Q3" s="232">
        <f>COUNTIF('TKB-2TUAN52'!$F4:$IU4,Q$1)</f>
        <v>0</v>
      </c>
      <c r="R3" s="232" t="str">
        <f>IF(AND(Q3=1,LEN(P3)&gt;2),"(lớp ghép)","")</f>
        <v/>
      </c>
    </row>
    <row r="4" spans="1:18" x14ac:dyDescent="0.2">
      <c r="A4" s="646"/>
      <c r="B4" s="210" t="s">
        <v>6</v>
      </c>
      <c r="C4" s="219"/>
      <c r="D4" s="229"/>
      <c r="E4" s="229"/>
      <c r="F4" s="229"/>
      <c r="G4" s="229"/>
      <c r="H4" s="233"/>
      <c r="I4" s="233"/>
      <c r="J4" s="233"/>
      <c r="K4" s="233"/>
      <c r="L4" s="233"/>
      <c r="M4" s="233"/>
      <c r="N4" s="233"/>
      <c r="O4" s="233" t="str">
        <f>IF(LEN(P4)&lt;2,"",MAX($O$3:O3)+1)</f>
        <v/>
      </c>
      <c r="P4" s="250"/>
      <c r="Q4" s="233"/>
      <c r="R4" s="233"/>
    </row>
    <row r="5" spans="1:18" x14ac:dyDescent="0.2">
      <c r="A5" s="646"/>
      <c r="B5" s="210"/>
      <c r="C5" s="220" t="s">
        <v>87</v>
      </c>
      <c r="D5" s="159" t="str">
        <f>IF(LEN($A$1)&lt;2,"",IF(COUNTIF('TKB-2TUAN52'!$F6:$IU6,$A$1),1,""))</f>
        <v/>
      </c>
      <c r="E5" s="159" t="str">
        <f>IF(LEN($D5)&gt;=1,MATCH($A$1,'TKB-2TUAN52'!$F6:$IU6,0),"")</f>
        <v/>
      </c>
      <c r="F5" s="159" t="str">
        <f>IF(LEN($D5)&gt;=1,INDEX('TKB-2TUAN52'!$F5:$IU5,'TRA-TKB2'!$E5-1),"")</f>
        <v/>
      </c>
      <c r="G5" s="159" t="str">
        <f>IF(LEN($D5)&gt;=1,INDEX('TKB-2TUAN52'!$F$1:$IU$1,'TRA-TKB2'!E5-1),"")</f>
        <v/>
      </c>
      <c r="H5" s="234" t="str">
        <f>IF(LEN($D5)&gt;=1,INDEX('TKB TUAN52'!$F6:$IU6,'TRA-TKB2'!$E5),"")</f>
        <v/>
      </c>
      <c r="I5" s="234" t="str">
        <f>IF(LEN($D5)&gt;=1,LEFT($H5,SEARCH("(",$H5,1)-1),"")</f>
        <v/>
      </c>
      <c r="J5" s="234" t="str">
        <f>IF(LEN($D5)&gt;=1,MID($H5,SEARCH(")(",$H5,1)+2,LEN($H5)-SEARCH(")(",$H5,1)-2),"")</f>
        <v/>
      </c>
      <c r="K5" s="234" t="str">
        <f>IF(LEN($D5)&gt;=1,"("&amp;INDEX('TKB TUAN52'!$F5:$IU5,'TRA-TKB2'!$E5)&amp;")","")</f>
        <v/>
      </c>
      <c r="L5" s="234" t="str">
        <f>IF(LEN($D5)&gt;=1,$I5&amp;$K5,"")</f>
        <v/>
      </c>
      <c r="M5" s="234" t="str">
        <f>IF(LEN($D5)&gt;=1," (tiết thứ:"&amp;INDEX('TKB TUAN52'!$F5:$IU5,'TRA-TKB2'!$E5)&amp;")","")</f>
        <v/>
      </c>
      <c r="N5" s="234" t="str">
        <f>IF(LEN($D5)&gt;=1,VALUE(MID($H5,SEARCH("(",$H5,1)+1,1)),"")</f>
        <v/>
      </c>
      <c r="O5" s="234" t="str">
        <f>IF(LEN(P5)&lt;2,"",MAX($O$3:O4)+1)</f>
        <v/>
      </c>
      <c r="P5" s="251" t="str">
        <f>G5</f>
        <v/>
      </c>
      <c r="Q5" s="234">
        <f>COUNTIF('TKB-2TUAN52'!$F6:$IU6,Q$1)</f>
        <v>0</v>
      </c>
      <c r="R5" s="234" t="str">
        <f>IF(AND(Q5=1,LEN(P5)&gt;2),"(lớp ghép)","")</f>
        <v/>
      </c>
    </row>
    <row r="6" spans="1:18" x14ac:dyDescent="0.2">
      <c r="A6" s="646"/>
      <c r="B6" s="211"/>
      <c r="C6" s="221"/>
      <c r="D6" s="230"/>
      <c r="E6" s="230"/>
      <c r="F6" s="230"/>
      <c r="G6" s="230"/>
      <c r="H6" s="235"/>
      <c r="I6" s="235"/>
      <c r="J6" s="235"/>
      <c r="K6" s="235"/>
      <c r="L6" s="235"/>
      <c r="M6" s="235"/>
      <c r="N6" s="235"/>
      <c r="O6" s="235" t="str">
        <f>IF(LEN(P6)&lt;2,"",MAX($O$3:O5)+1)</f>
        <v/>
      </c>
      <c r="P6" s="252"/>
      <c r="Q6" s="235"/>
      <c r="R6" s="235"/>
    </row>
    <row r="7" spans="1:18" x14ac:dyDescent="0.2">
      <c r="A7" s="646"/>
      <c r="B7" s="212"/>
      <c r="C7" s="222" t="s">
        <v>7</v>
      </c>
      <c r="D7" s="159" t="str">
        <f>IF(LEN($A$1)&lt;2,"",IF(COUNTIF('TKB-2TUAN52'!$F8:$IU8,$A$1),1,""))</f>
        <v/>
      </c>
      <c r="E7" s="159" t="str">
        <f>IF(LEN($D7)&gt;=1,MATCH($A$1,'TKB-2TUAN52'!$F8:$IU8,0),"")</f>
        <v/>
      </c>
      <c r="F7" s="159" t="str">
        <f>IF(LEN($D7)&gt;=1,INDEX('TKB-2TUAN52'!$F7:$IU7,'TRA-TKB2'!$E7-1),"")</f>
        <v/>
      </c>
      <c r="G7" s="159" t="str">
        <f>IF(LEN($D7)&gt;=1,INDEX('TKB-2TUAN52'!$F$1:$IU$1,'TRA-TKB2'!E7-1),"")</f>
        <v/>
      </c>
      <c r="H7" s="234" t="str">
        <f>IF(LEN($D7)&gt;=1,INDEX('TKB TUAN52'!$F8:$IU8,'TRA-TKB2'!$E7),"")</f>
        <v/>
      </c>
      <c r="I7" s="234" t="str">
        <f>IF(LEN($D7)&gt;=1,LEFT($H7,SEARCH("(",$H7,1)-1),"")</f>
        <v/>
      </c>
      <c r="J7" s="234" t="str">
        <f>IF(LEN($D7)&gt;=1,MID($H7,SEARCH(")(",$H7,1)+2,LEN($H7)-SEARCH(")(",$H7,1)-2),"")</f>
        <v/>
      </c>
      <c r="K7" s="234" t="str">
        <f>IF(LEN($D7)&gt;=1,"("&amp;INDEX('TKB TUAN52'!$F7:$IU7,'TRA-TKB2'!$E7)&amp;")","")</f>
        <v/>
      </c>
      <c r="L7" s="234" t="str">
        <f>IF(LEN($D7)&gt;=1,$I7&amp;$K7,"")</f>
        <v/>
      </c>
      <c r="M7" s="234" t="str">
        <f>IF(LEN($D7)&gt;=1," (tiết thứ:"&amp;INDEX('TKB TUAN52'!$F7:$IU7,'TRA-TKB2'!$E7)&amp;")","")</f>
        <v/>
      </c>
      <c r="N7" s="234" t="str">
        <f>IF(LEN($D7)&gt;=1,VALUE(MID($H7,SEARCH("(",$H7,1)+1,1)),"")</f>
        <v/>
      </c>
      <c r="O7" s="234" t="str">
        <f>IF(LEN(P7)&lt;2,"",MAX($O$3:O6)+1)</f>
        <v/>
      </c>
      <c r="P7" s="251" t="str">
        <f>G7</f>
        <v/>
      </c>
      <c r="Q7" s="234">
        <f>COUNTIF('TKB-2TUAN52'!$F8:$IU8,Q$1)</f>
        <v>0</v>
      </c>
      <c r="R7" s="234" t="str">
        <f>IF(AND(Q7=1,LEN(P7)&gt;2),"(lớp ghép)","")</f>
        <v/>
      </c>
    </row>
    <row r="8" spans="1:18" x14ac:dyDescent="0.2">
      <c r="A8" s="646"/>
      <c r="B8" s="213" t="s">
        <v>8</v>
      </c>
      <c r="C8" s="223"/>
      <c r="D8" s="229"/>
      <c r="E8" s="229"/>
      <c r="F8" s="229"/>
      <c r="G8" s="229"/>
      <c r="H8" s="233"/>
      <c r="I8" s="233"/>
      <c r="J8" s="233"/>
      <c r="K8" s="233"/>
      <c r="L8" s="233"/>
      <c r="M8" s="233"/>
      <c r="N8" s="233"/>
      <c r="O8" s="233" t="str">
        <f>IF(LEN(P8)&lt;2,"",MAX($O$3:O7)+1)</f>
        <v/>
      </c>
      <c r="P8" s="250"/>
      <c r="Q8" s="233"/>
      <c r="R8" s="233"/>
    </row>
    <row r="9" spans="1:18" x14ac:dyDescent="0.2">
      <c r="A9" s="646"/>
      <c r="B9" s="214"/>
      <c r="C9" s="224" t="s">
        <v>9</v>
      </c>
      <c r="D9" s="159" t="str">
        <f>IF(LEN($A$1)&lt;2,"",IF(COUNTIF('TKB-2TUAN52'!$F10:$IU10,$A$1),1,""))</f>
        <v/>
      </c>
      <c r="E9" s="159" t="str">
        <f>IF(LEN($D9)&gt;=1,MATCH($A$1,'TKB-2TUAN52'!$F10:$IU10,0),"")</f>
        <v/>
      </c>
      <c r="F9" s="159" t="str">
        <f>IF(LEN($D9)&gt;=1,INDEX('TKB-2TUAN52'!$F9:$IU9,'TRA-TKB2'!$E9-1),"")</f>
        <v/>
      </c>
      <c r="G9" s="159" t="str">
        <f>IF(LEN($D9)&gt;=1,INDEX('TKB-2TUAN52'!$F$1:$IU$1,'TRA-TKB2'!E9-1),"")</f>
        <v/>
      </c>
      <c r="H9" s="234" t="str">
        <f>IF(LEN($D9)&gt;=1,INDEX('TKB TUAN52'!$F10:$IU10,'TRA-TKB2'!$E9),"")</f>
        <v/>
      </c>
      <c r="I9" s="234" t="str">
        <f>IF(LEN($D9)&gt;=1,LEFT($H9,SEARCH("(",$H9,1)-1),"")</f>
        <v/>
      </c>
      <c r="J9" s="234" t="str">
        <f>IF(LEN($D9)&gt;=1,MID($H9,SEARCH(")(",$H9,1)+2,LEN($H9)-SEARCH(")(",$H9,1)-2),"")</f>
        <v/>
      </c>
      <c r="K9" s="234" t="str">
        <f>IF(LEN($D9)&gt;=1,"("&amp;INDEX('TKB TUAN52'!$F9:$IU9,'TRA-TKB2'!$E9)&amp;")","")</f>
        <v/>
      </c>
      <c r="L9" s="234" t="str">
        <f>IF(LEN($D9)&gt;=1,$I9&amp;$K9,"")</f>
        <v/>
      </c>
      <c r="M9" s="234" t="str">
        <f>IF(LEN($D9)&gt;=1," (tiết thứ:"&amp;INDEX('TKB TUAN52'!$F9:$IU9,'TRA-TKB2'!$E9)&amp;")","")</f>
        <v/>
      </c>
      <c r="N9" s="234" t="str">
        <f>IF(LEN($D9)&gt;=1,VALUE(MID($H9,SEARCH("(",$H9,1)+1,1)),"")</f>
        <v/>
      </c>
      <c r="O9" s="234" t="str">
        <f>IF(LEN(P9)&lt;2,"",MAX($O$3:O8)+1)</f>
        <v/>
      </c>
      <c r="P9" s="251" t="str">
        <f>G9</f>
        <v/>
      </c>
      <c r="Q9" s="234">
        <f>COUNTIF('TKB-2TUAN52'!$F10:$IU10,Q$1)</f>
        <v>0</v>
      </c>
      <c r="R9" s="234" t="str">
        <f>IF(AND(Q9=1,LEN(P9)&gt;2),"(lớp ghép)","")</f>
        <v/>
      </c>
    </row>
    <row r="10" spans="1:18" x14ac:dyDescent="0.2">
      <c r="A10" s="646"/>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6"/>
      <c r="B11" s="216"/>
      <c r="C11" s="226" t="s">
        <v>10</v>
      </c>
      <c r="D11" s="231" t="str">
        <f>IF(LEN($A$1)&lt;2,"",IF(COUNTIF('TKB-2TUAN52'!$F12:$IU12,$A$1),1,""))</f>
        <v/>
      </c>
      <c r="E11" s="231" t="str">
        <f>IF(LEN($D11)&gt;=1,MATCH($A$1,'TKB-2TUAN52'!$F12:$IU12,0),"")</f>
        <v/>
      </c>
      <c r="F11" s="231" t="str">
        <f>IF(LEN($D11)&gt;=1,INDEX('TKB-2TUAN52'!$F11:$IU11,'TRA-TKB2'!$E11-1),"")</f>
        <v/>
      </c>
      <c r="G11" s="231" t="str">
        <f>IF(LEN($D11)&gt;=1,INDEX('TKB-2TUAN52'!$F$1:$IU$1,'TRA-TKB2'!E11-1),"")</f>
        <v/>
      </c>
      <c r="H11" s="236" t="str">
        <f>IF(LEN($D11)&gt;=1,INDEX('TKB TUAN52'!$F12:$IU12,'TRA-TKB2'!$E11),"")</f>
        <v/>
      </c>
      <c r="I11" s="236" t="str">
        <f>IF(LEN($D11)&gt;=1,LEFT($H11,SEARCH("(",$H11,1)-1),"")</f>
        <v/>
      </c>
      <c r="J11" s="236" t="str">
        <f>IF(LEN($D11)&gt;=1,MID($H11,SEARCH(")(",$H11,1)+2,LEN($H11)-SEARCH(")(",$H11,1)-2),"")</f>
        <v/>
      </c>
      <c r="K11" s="236" t="str">
        <f>IF(LEN($D11)&gt;=1,"("&amp;INDEX('TKB TUAN52'!$F11:$IU11,'TRA-TKB2'!$E11)&amp;")","")</f>
        <v/>
      </c>
      <c r="L11" s="236" t="str">
        <f>IF(LEN($D11)&gt;=1,$I11&amp;$K11,"")</f>
        <v/>
      </c>
      <c r="M11" s="236" t="str">
        <f>IF(LEN($D11)&gt;=1," (tiết thứ:"&amp;INDEX('TKB TUAN52'!$F11:$IU11,'TRA-TKB2'!$E11)&amp;")","")</f>
        <v/>
      </c>
      <c r="N11" s="236" t="str">
        <f>IF(LEN($D11)&gt;=1,VALUE(MID($H11,SEARCH("(",$H11,1)+1,1)),"")</f>
        <v/>
      </c>
      <c r="O11" s="236" t="str">
        <f>IF(LEN(P11)&lt;2,"",MAX($O$3:O10)+1)</f>
        <v/>
      </c>
      <c r="P11" s="253" t="str">
        <f>G11</f>
        <v/>
      </c>
      <c r="Q11" s="236">
        <f>COUNTIF('TKB-2TUAN52'!$F12:$IU12,Q$1)</f>
        <v>0</v>
      </c>
      <c r="R11" s="236" t="str">
        <f>IF(AND(Q11=1,LEN(P11)&gt;2),"(lớp ghép)","")</f>
        <v/>
      </c>
    </row>
    <row r="12" spans="1:18" ht="13.5" thickBot="1" x14ac:dyDescent="0.25">
      <c r="A12" s="647"/>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5" t="s">
        <v>12</v>
      </c>
      <c r="B13" s="209"/>
      <c r="C13" s="218" t="s">
        <v>86</v>
      </c>
      <c r="D13" s="228" t="str">
        <f>IF(LEN($A$1)&lt;2,"",IF(COUNTIF('TKB-2TUAN52'!$F14:$IU14,$A$1),1,""))</f>
        <v/>
      </c>
      <c r="E13" s="228" t="str">
        <f>IF(LEN($D13)&gt;=1,MATCH($A$1,'TKB-2TUAN52'!$F14:$IU14,0),"")</f>
        <v/>
      </c>
      <c r="F13" s="228" t="str">
        <f>IF(LEN($D13)&gt;=1,INDEX('TKB-2TUAN52'!$F13:$IU13,'TRA-TKB2'!$E13-1),"")</f>
        <v/>
      </c>
      <c r="G13" s="228" t="str">
        <f>IF(LEN($D13)&gt;=1,INDEX('TKB-2TUAN52'!$F$1:$IU$1,'TRA-TKB2'!E13-1),"")</f>
        <v/>
      </c>
      <c r="H13" s="232" t="str">
        <f>IF(LEN($D13)&gt;=1,INDEX('TKB TUAN52'!$F14:$IU14,'TRA-TKB2'!$E13),"")</f>
        <v/>
      </c>
      <c r="I13" s="232" t="str">
        <f>IF(LEN($D13)&gt;=1,LEFT($H13,SEARCH("(",$H13,1)-1),"")</f>
        <v/>
      </c>
      <c r="J13" s="232" t="str">
        <f>IF(LEN($D13)&gt;=1,MID($H13,SEARCH(")(",$H13,1)+2,LEN($H13)-SEARCH(")(",$H13,1)-2),"")</f>
        <v/>
      </c>
      <c r="K13" s="232" t="str">
        <f>IF(LEN($D13)&gt;=1,"("&amp;INDEX('TKB TUAN52'!$F13:$IU13,'TRA-TKB2'!$E13)&amp;")","")</f>
        <v/>
      </c>
      <c r="L13" s="232" t="str">
        <f>IF(LEN($D13)&gt;=1,$I13&amp;$K13,"")</f>
        <v/>
      </c>
      <c r="M13" s="232" t="str">
        <f>IF(LEN($D13)&gt;=1," (tiết thứ:"&amp;INDEX('TKB TUAN52'!$F13:$IU13,'TRA-TKB2'!$E13)&amp;")","")</f>
        <v/>
      </c>
      <c r="N13" s="232" t="str">
        <f>IF(LEN($D13)&gt;=1,VALUE(MID($H13,SEARCH("(",$H13,1)+1,1)),"")</f>
        <v/>
      </c>
      <c r="O13" s="232" t="str">
        <f>IF(LEN(P13)&lt;2,"",MAX($O$3:O12)+1)</f>
        <v/>
      </c>
      <c r="P13" s="249" t="str">
        <f>G13</f>
        <v/>
      </c>
      <c r="Q13" s="232">
        <f>COUNTIF('TKB-2TUAN52'!$F14:$IU14,Q$1)</f>
        <v>0</v>
      </c>
      <c r="R13" s="232" t="str">
        <f>IF(AND(Q13=1,LEN(P13)&gt;2),"(lớp ghép)","")</f>
        <v/>
      </c>
    </row>
    <row r="14" spans="1:18" x14ac:dyDescent="0.2">
      <c r="A14" s="646"/>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6"/>
      <c r="B15" s="210"/>
      <c r="C15" s="220" t="s">
        <v>87</v>
      </c>
      <c r="D15" s="159" t="str">
        <f>IF(LEN($A$1)&lt;2,"",IF(COUNTIF('TKB-2TUAN52'!$F16:$IU16,$A$1),1,""))</f>
        <v/>
      </c>
      <c r="E15" s="159" t="str">
        <f>IF(LEN($D15)&gt;=1,MATCH($A$1,'TKB-2TUAN52'!$F16:$IU16,0),"")</f>
        <v/>
      </c>
      <c r="F15" s="159" t="str">
        <f>IF(LEN($D15)&gt;=1,INDEX('TKB-2TUAN52'!$F15:$IU15,'TRA-TKB2'!$E15-1),"")</f>
        <v/>
      </c>
      <c r="G15" s="159" t="str">
        <f>IF(LEN($D15)&gt;=1,INDEX('TKB-2TUAN52'!$F$1:$IU$1,'TRA-TKB2'!E15-1),"")</f>
        <v/>
      </c>
      <c r="H15" s="234" t="str">
        <f>IF(LEN($D15)&gt;=1,INDEX('TKB TUAN52'!$F16:$IU16,'TRA-TKB2'!$E15),"")</f>
        <v/>
      </c>
      <c r="I15" s="234" t="str">
        <f>IF(LEN($D15)&gt;=1,LEFT($H15,SEARCH("(",$H15,1)-1),"")</f>
        <v/>
      </c>
      <c r="J15" s="234" t="str">
        <f>IF(LEN($D15)&gt;=1,MID($H15,SEARCH(")(",$H15,1)+2,LEN($H15)-SEARCH(")(",$H15,1)-2),"")</f>
        <v/>
      </c>
      <c r="K15" s="234" t="str">
        <f>IF(LEN($D15)&gt;=1,"("&amp;INDEX('TKB TUAN52'!$F15:$IU15,'TRA-TKB2'!$E15)&amp;")","")</f>
        <v/>
      </c>
      <c r="L15" s="234" t="str">
        <f>IF(LEN($D15)&gt;=1,$I15&amp;$K15,"")</f>
        <v/>
      </c>
      <c r="M15" s="234" t="str">
        <f>IF(LEN($D15)&gt;=1," (tiết thứ:"&amp;INDEX('TKB TUAN52'!$F15:$IU15,'TRA-TKB2'!$E15)&amp;")","")</f>
        <v/>
      </c>
      <c r="N15" s="234" t="str">
        <f>IF(LEN($D15)&gt;=1,VALUE(MID($H15,SEARCH("(",$H15,1)+1,1)),"")</f>
        <v/>
      </c>
      <c r="O15" s="234" t="str">
        <f>IF(LEN(P15)&lt;2,"",MAX($O$3:O14)+1)</f>
        <v/>
      </c>
      <c r="P15" s="251" t="str">
        <f>G15</f>
        <v/>
      </c>
      <c r="Q15" s="234">
        <f>COUNTIF('TKB-2TUAN52'!$F16:$IU16,Q$1)</f>
        <v>0</v>
      </c>
      <c r="R15" s="234" t="str">
        <f>IF(AND(Q15=1,LEN(P15)&gt;2),"(lớp ghép)","")</f>
        <v/>
      </c>
    </row>
    <row r="16" spans="1:18" x14ac:dyDescent="0.2">
      <c r="A16" s="646"/>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6"/>
      <c r="B17" s="212"/>
      <c r="C17" s="222" t="s">
        <v>7</v>
      </c>
      <c r="D17" s="159" t="str">
        <f>IF(LEN($A$1)&lt;2,"",IF(COUNTIF('TKB-2TUAN52'!$F18:$IU18,$A$1),1,""))</f>
        <v/>
      </c>
      <c r="E17" s="159" t="str">
        <f>IF(LEN($D17)&gt;=1,MATCH($A$1,'TKB-2TUAN52'!$F18:$IU18,0),"")</f>
        <v/>
      </c>
      <c r="F17" s="159" t="str">
        <f>IF(LEN($D17)&gt;=1,INDEX('TKB-2TUAN52'!$F17:$IU17,'TRA-TKB2'!$E17-1),"")</f>
        <v/>
      </c>
      <c r="G17" s="159" t="str">
        <f>IF(LEN($D17)&gt;=1,INDEX('TKB-2TUAN52'!$F$1:$IU$1,'TRA-TKB2'!E17-1),"")</f>
        <v/>
      </c>
      <c r="H17" s="234" t="str">
        <f>IF(LEN($D17)&gt;=1,INDEX('TKB TUAN52'!$F18:$IU18,'TRA-TKB2'!$E17),"")</f>
        <v/>
      </c>
      <c r="I17" s="234" t="str">
        <f>IF(LEN($D17)&gt;=1,LEFT($H17,SEARCH("(",$H17,1)-1),"")</f>
        <v/>
      </c>
      <c r="J17" s="234" t="str">
        <f>IF(LEN($D17)&gt;=1,MID($H17,SEARCH(")(",$H17,1)+2,LEN($H17)-SEARCH(")(",$H17,1)-2),"")</f>
        <v/>
      </c>
      <c r="K17" s="234" t="str">
        <f>IF(LEN($D17)&gt;=1,"("&amp;INDEX('TKB TUAN52'!$F17:$IU17,'TRA-TKB2'!$E17)&amp;")","")</f>
        <v/>
      </c>
      <c r="L17" s="234" t="str">
        <f>IF(LEN($D17)&gt;=1,$I17&amp;$K17,"")</f>
        <v/>
      </c>
      <c r="M17" s="234" t="str">
        <f>IF(LEN($D17)&gt;=1," (tiết thứ:"&amp;INDEX('TKB TUAN52'!$F17:$IU17,'TRA-TKB2'!$E17)&amp;")","")</f>
        <v/>
      </c>
      <c r="N17" s="234" t="str">
        <f>IF(LEN($D17)&gt;=1,VALUE(MID($H17,SEARCH("(",$H17,1)+1,1)),"")</f>
        <v/>
      </c>
      <c r="O17" s="234" t="str">
        <f>IF(LEN(P17)&lt;2,"",MAX($O$3:O16)+1)</f>
        <v/>
      </c>
      <c r="P17" s="251" t="str">
        <f>G17</f>
        <v/>
      </c>
      <c r="Q17" s="234">
        <f>COUNTIF('TKB-2TUAN52'!$F18:$IU18,Q$1)</f>
        <v>0</v>
      </c>
      <c r="R17" s="234" t="str">
        <f>IF(AND(Q17=1,LEN(P17)&gt;2),"(lớp ghép)","")</f>
        <v/>
      </c>
    </row>
    <row r="18" spans="1:18" x14ac:dyDescent="0.2">
      <c r="A18" s="646"/>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6"/>
      <c r="B19" s="214"/>
      <c r="C19" s="224" t="s">
        <v>9</v>
      </c>
      <c r="D19" s="159" t="str">
        <f>IF(LEN($A$1)&lt;2,"",IF(COUNTIF('TKB-2TUAN52'!$F20:$IU20,$A$1),1,""))</f>
        <v/>
      </c>
      <c r="E19" s="159" t="str">
        <f>IF(LEN($D19)&gt;=1,MATCH($A$1,'TKB-2TUAN52'!$F20:$IU20,0),"")</f>
        <v/>
      </c>
      <c r="F19" s="159" t="str">
        <f>IF(LEN($D19)&gt;=1,INDEX('TKB-2TUAN52'!$F19:$IU19,'TRA-TKB2'!$E19-1),"")</f>
        <v/>
      </c>
      <c r="G19" s="159" t="str">
        <f>IF(LEN($D19)&gt;=1,INDEX('TKB-2TUAN52'!$F$1:$IU$1,'TRA-TKB2'!E19-1),"")</f>
        <v/>
      </c>
      <c r="H19" s="234" t="str">
        <f>IF(LEN($D19)&gt;=1,INDEX('TKB TUAN52'!$F20:$IU20,'TRA-TKB2'!$E19),"")</f>
        <v/>
      </c>
      <c r="I19" s="234" t="str">
        <f>IF(LEN($D19)&gt;=1,LEFT($H19,SEARCH("(",$H19,1)-1),"")</f>
        <v/>
      </c>
      <c r="J19" s="234" t="str">
        <f>IF(LEN($D19)&gt;=1,MID($H19,SEARCH(")(",$H19,1)+2,LEN($H19)-SEARCH(")(",$H19,1)-2),"")</f>
        <v/>
      </c>
      <c r="K19" s="234" t="str">
        <f>IF(LEN($D19)&gt;=1,"("&amp;INDEX('TKB TUAN52'!$F19:$IU19,'TRA-TKB2'!$E19)&amp;")","")</f>
        <v/>
      </c>
      <c r="L19" s="234" t="str">
        <f>IF(LEN($D19)&gt;=1,$I19&amp;$K19,"")</f>
        <v/>
      </c>
      <c r="M19" s="234" t="str">
        <f>IF(LEN($D19)&gt;=1," (tiết thứ:"&amp;INDEX('TKB TUAN52'!$F19:$IU19,'TRA-TKB2'!$E19)&amp;")","")</f>
        <v/>
      </c>
      <c r="N19" s="234" t="str">
        <f>IF(LEN($D19)&gt;=1,VALUE(MID($H19,SEARCH("(",$H19,1)+1,1)),"")</f>
        <v/>
      </c>
      <c r="O19" s="234" t="str">
        <f>IF(LEN(P19)&lt;2,"",MAX($O$3:O18)+1)</f>
        <v/>
      </c>
      <c r="P19" s="251" t="str">
        <f>G19</f>
        <v/>
      </c>
      <c r="Q19" s="234">
        <f>COUNTIF('TKB-2TUAN52'!$F20:$IU20,Q$1)</f>
        <v>0</v>
      </c>
      <c r="R19" s="234" t="str">
        <f>IF(AND(Q19=1,LEN(P19)&gt;2),"(lớp ghép)","")</f>
        <v/>
      </c>
    </row>
    <row r="20" spans="1:18" x14ac:dyDescent="0.2">
      <c r="A20" s="646"/>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6"/>
      <c r="B21" s="216"/>
      <c r="C21" s="226" t="s">
        <v>10</v>
      </c>
      <c r="D21" s="231" t="str">
        <f>IF(LEN($A$1)&lt;2,"",IF(COUNTIF('TKB-2TUAN52'!$F22:$IU22,$A$1),1,""))</f>
        <v/>
      </c>
      <c r="E21" s="231" t="str">
        <f>IF(LEN($D21)&gt;=1,MATCH($A$1,'TKB-2TUAN52'!$F22:$IU22,0),"")</f>
        <v/>
      </c>
      <c r="F21" s="231" t="str">
        <f>IF(LEN($D21)&gt;=1,INDEX('TKB-2TUAN52'!$F21:$IU21,'TRA-TKB2'!$E21-1),"")</f>
        <v/>
      </c>
      <c r="G21" s="231" t="str">
        <f>IF(LEN($D21)&gt;=1,INDEX('TKB-2TUAN52'!$F$1:$IU$1,'TRA-TKB2'!E21-1),"")</f>
        <v/>
      </c>
      <c r="H21" s="236" t="str">
        <f>IF(LEN($D21)&gt;=1,INDEX('TKB TUAN52'!$F22:$IU22,'TRA-TKB2'!$E21),"")</f>
        <v/>
      </c>
      <c r="I21" s="236" t="str">
        <f>IF(LEN($D21)&gt;=1,LEFT($H21,SEARCH("(",$H21,1)-1),"")</f>
        <v/>
      </c>
      <c r="J21" s="236" t="str">
        <f>IF(LEN($D21)&gt;=1,MID($H21,SEARCH(")(",$H21,1)+2,LEN($H21)-SEARCH(")(",$H21,1)-2),"")</f>
        <v/>
      </c>
      <c r="K21" s="236" t="str">
        <f>IF(LEN($D21)&gt;=1,"("&amp;INDEX('TKB TUAN52'!$F21:$IU21,'TRA-TKB2'!$E21)&amp;")","")</f>
        <v/>
      </c>
      <c r="L21" s="236" t="str">
        <f>IF(LEN($D21)&gt;=1,$I21&amp;$K21,"")</f>
        <v/>
      </c>
      <c r="M21" s="236" t="str">
        <f>IF(LEN($D21)&gt;=1," (tiết thứ:"&amp;INDEX('TKB TUAN52'!$F21:$IU21,'TRA-TKB2'!$E21)&amp;")","")</f>
        <v/>
      </c>
      <c r="N21" s="236" t="str">
        <f>IF(LEN($D21)&gt;=1,VALUE(MID($H21,SEARCH("(",$H21,1)+1,1)),"")</f>
        <v/>
      </c>
      <c r="O21" s="236" t="str">
        <f>IF(LEN(P21)&lt;2,"",MAX($O$3:O20)+1)</f>
        <v/>
      </c>
      <c r="P21" s="253" t="str">
        <f>G21</f>
        <v/>
      </c>
      <c r="Q21" s="236">
        <f>COUNTIF('TKB-2TUAN52'!$F22:$IU22,Q$1)</f>
        <v>0</v>
      </c>
      <c r="R21" s="236" t="str">
        <f>IF(AND(Q21=1,LEN(P21)&gt;2),"(lớp ghép)","")</f>
        <v/>
      </c>
    </row>
    <row r="22" spans="1:18" ht="13.5" thickBot="1" x14ac:dyDescent="0.25">
      <c r="A22" s="647"/>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5" t="s">
        <v>13</v>
      </c>
      <c r="B23" s="209"/>
      <c r="C23" s="218" t="s">
        <v>86</v>
      </c>
      <c r="D23" s="228" t="str">
        <f>IF(LEN($A$1)&lt;2,"",IF(COUNTIF('TKB-2TUAN52'!$F24:$IU24,$A$1),1,""))</f>
        <v/>
      </c>
      <c r="E23" s="228" t="str">
        <f>IF(LEN($D23)&gt;=1,MATCH($A$1,'TKB-2TUAN52'!$F24:$IU24,0),"")</f>
        <v/>
      </c>
      <c r="F23" s="228" t="str">
        <f>IF(LEN($D23)&gt;=1,INDEX('TKB-2TUAN52'!$F23:$IU23,'TRA-TKB2'!$E23-1),"")</f>
        <v/>
      </c>
      <c r="G23" s="228" t="str">
        <f>IF(LEN($D23)&gt;=1,INDEX('TKB-2TUAN52'!$F$1:$IU$1,'TRA-TKB2'!E23-1),"")</f>
        <v/>
      </c>
      <c r="H23" s="232" t="str">
        <f>IF(LEN($D23)&gt;=1,INDEX('TKB TUAN52'!$F24:$IU24,'TRA-TKB2'!$E23),"")</f>
        <v/>
      </c>
      <c r="I23" s="232" t="str">
        <f>IF(LEN($D23)&gt;=1,LEFT($H23,SEARCH("(",$H23,1)-1),"")</f>
        <v/>
      </c>
      <c r="J23" s="232" t="str">
        <f>IF(LEN($D23)&gt;=1,MID($H23,SEARCH(")(",$H23,1)+2,LEN($H23)-SEARCH(")(",$H23,1)-2),"")</f>
        <v/>
      </c>
      <c r="K23" s="232" t="str">
        <f>IF(LEN($D23)&gt;=1,"("&amp;INDEX('TKB TUAN52'!$F23:$IU23,'TRA-TKB2'!$E23)&amp;")","")</f>
        <v/>
      </c>
      <c r="L23" s="232" t="str">
        <f>IF(LEN($D23)&gt;=1,$I23&amp;$K23,"")</f>
        <v/>
      </c>
      <c r="M23" s="232" t="str">
        <f>IF(LEN($D23)&gt;=1," (tiết thứ:"&amp;INDEX('TKB TUAN52'!$F23:$IU23,'TRA-TKB2'!$E23)&amp;")","")</f>
        <v/>
      </c>
      <c r="N23" s="232" t="str">
        <f>IF(LEN($D23)&gt;=1,VALUE(MID($H23,SEARCH("(",$H23,1)+1,1)),"")</f>
        <v/>
      </c>
      <c r="O23" s="232" t="str">
        <f>IF(LEN(P23)&lt;2,"",MAX($O$3:O22)+1)</f>
        <v/>
      </c>
      <c r="P23" s="249" t="str">
        <f>G23</f>
        <v/>
      </c>
      <c r="Q23" s="232">
        <f>COUNTIF('TKB-2TUAN52'!$F24:$IU24,Q$1)</f>
        <v>0</v>
      </c>
      <c r="R23" s="232" t="str">
        <f>IF(AND(Q23=1,LEN(P23)&gt;2),"(lớp ghép)","")</f>
        <v/>
      </c>
    </row>
    <row r="24" spans="1:18" x14ac:dyDescent="0.2">
      <c r="A24" s="646"/>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6"/>
      <c r="B25" s="210"/>
      <c r="C25" s="220" t="s">
        <v>87</v>
      </c>
      <c r="D25" s="159" t="str">
        <f>IF(LEN($A$1)&lt;2,"",IF(COUNTIF('TKB-2TUAN52'!$F26:$IU26,$A$1),1,""))</f>
        <v/>
      </c>
      <c r="E25" s="159" t="str">
        <f>IF(LEN($D25)&gt;=1,MATCH($A$1,'TKB-2TUAN52'!$F26:$IU26,0),"")</f>
        <v/>
      </c>
      <c r="F25" s="159" t="str">
        <f>IF(LEN($D25)&gt;=1,INDEX('TKB-2TUAN52'!$F25:$IU25,'TRA-TKB2'!$E25-1),"")</f>
        <v/>
      </c>
      <c r="G25" s="159" t="str">
        <f>IF(LEN($D25)&gt;=1,INDEX('TKB-2TUAN52'!$F$1:$IU$1,'TRA-TKB2'!E25-1),"")</f>
        <v/>
      </c>
      <c r="H25" s="234" t="str">
        <f>IF(LEN($D25)&gt;=1,INDEX('TKB TUAN52'!$F26:$IU26,'TRA-TKB2'!$E25),"")</f>
        <v/>
      </c>
      <c r="I25" s="234" t="str">
        <f>IF(LEN($D25)&gt;=1,LEFT($H25,SEARCH("(",$H25,1)-1),"")</f>
        <v/>
      </c>
      <c r="J25" s="234" t="str">
        <f>IF(LEN($D25)&gt;=1,MID($H25,SEARCH(")(",$H25,1)+2,LEN($H25)-SEARCH(")(",$H25,1)-2),"")</f>
        <v/>
      </c>
      <c r="K25" s="234" t="str">
        <f>IF(LEN($D25)&gt;=1,"("&amp;INDEX('TKB TUAN52'!$F25:$IU25,'TRA-TKB2'!$E25)&amp;")","")</f>
        <v/>
      </c>
      <c r="L25" s="234" t="str">
        <f>IF(LEN($D25)&gt;=1,$I25&amp;$K25,"")</f>
        <v/>
      </c>
      <c r="M25" s="234" t="str">
        <f>IF(LEN($D25)&gt;=1," (tiết thứ:"&amp;INDEX('TKB TUAN52'!$F25:$IU25,'TRA-TKB2'!$E25)&amp;")","")</f>
        <v/>
      </c>
      <c r="N25" s="234" t="str">
        <f>IF(LEN($D25)&gt;=1,VALUE(MID($H25,SEARCH("(",$H25,1)+1,1)),"")</f>
        <v/>
      </c>
      <c r="O25" s="234" t="str">
        <f>IF(LEN(P25)&lt;2,"",MAX($O$3:O24)+1)</f>
        <v/>
      </c>
      <c r="P25" s="251" t="str">
        <f>G25</f>
        <v/>
      </c>
      <c r="Q25" s="234">
        <f>COUNTIF('TKB-2TUAN52'!$F26:$IU26,Q$1)</f>
        <v>0</v>
      </c>
      <c r="R25" s="234" t="str">
        <f>IF(AND(Q25=1,LEN(P25)&gt;2),"(lớp ghép)","")</f>
        <v/>
      </c>
    </row>
    <row r="26" spans="1:18" x14ac:dyDescent="0.2">
      <c r="A26" s="646"/>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6"/>
      <c r="B27" s="212"/>
      <c r="C27" s="222" t="s">
        <v>7</v>
      </c>
      <c r="D27" s="159" t="str">
        <f>IF(LEN($A$1)&lt;2,"",IF(COUNTIF('TKB-2TUAN52'!$F28:$IU28,$A$1),1,""))</f>
        <v/>
      </c>
      <c r="E27" s="159" t="str">
        <f>IF(LEN($D27)&gt;=1,MATCH($A$1,'TKB-2TUAN52'!$F28:$IU28,0),"")</f>
        <v/>
      </c>
      <c r="F27" s="159" t="str">
        <f>IF(LEN($D27)&gt;=1,INDEX('TKB-2TUAN52'!$F27:$IU27,'TRA-TKB2'!$E27-1),"")</f>
        <v/>
      </c>
      <c r="G27" s="159" t="str">
        <f>IF(LEN($D27)&gt;=1,INDEX('TKB-2TUAN52'!$F$1:$IU$1,'TRA-TKB2'!E27-1),"")</f>
        <v/>
      </c>
      <c r="H27" s="234" t="str">
        <f>IF(LEN($D27)&gt;=1,INDEX('TKB TUAN52'!$F28:$IU28,'TRA-TKB2'!$E27),"")</f>
        <v/>
      </c>
      <c r="I27" s="234" t="str">
        <f>IF(LEN($D27)&gt;=1,LEFT($H27,SEARCH("(",$H27,1)-1),"")</f>
        <v/>
      </c>
      <c r="J27" s="234" t="str">
        <f>IF(LEN($D27)&gt;=1,MID($H27,SEARCH(")(",$H27,1)+2,LEN($H27)-SEARCH(")(",$H27,1)-2),"")</f>
        <v/>
      </c>
      <c r="K27" s="234" t="str">
        <f>IF(LEN($D27)&gt;=1,"("&amp;INDEX('TKB TUAN52'!$F27:$IU27,'TRA-TKB2'!$E27)&amp;")","")</f>
        <v/>
      </c>
      <c r="L27" s="234" t="str">
        <f>IF(LEN($D27)&gt;=1,$I27&amp;$K27,"")</f>
        <v/>
      </c>
      <c r="M27" s="234" t="str">
        <f>IF(LEN($D27)&gt;=1," (tiết thứ:"&amp;INDEX('TKB TUAN52'!$F27:$IU27,'TRA-TKB2'!$E27)&amp;")","")</f>
        <v/>
      </c>
      <c r="N27" s="234" t="str">
        <f>IF(LEN($D27)&gt;=1,VALUE(MID($H27,SEARCH("(",$H27,1)+1,1)),"")</f>
        <v/>
      </c>
      <c r="O27" s="234" t="str">
        <f>IF(LEN(P27)&lt;2,"",MAX($O$3:O26)+1)</f>
        <v/>
      </c>
      <c r="P27" s="251" t="str">
        <f>G27</f>
        <v/>
      </c>
      <c r="Q27" s="234">
        <f>COUNTIF('TKB-2TUAN52'!$F28:$IU28,Q$1)</f>
        <v>0</v>
      </c>
      <c r="R27" s="234" t="str">
        <f>IF(AND(Q27=1,LEN(P27)&gt;2),"(lớp ghép)","")</f>
        <v/>
      </c>
    </row>
    <row r="28" spans="1:18" x14ac:dyDescent="0.2">
      <c r="A28" s="646"/>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6"/>
      <c r="B29" s="214"/>
      <c r="C29" s="224" t="s">
        <v>9</v>
      </c>
      <c r="D29" s="159" t="str">
        <f>IF(LEN($A$1)&lt;2,"",IF(COUNTIF('TKB-2TUAN52'!$F30:$IU30,$A$1),1,""))</f>
        <v/>
      </c>
      <c r="E29" s="159" t="str">
        <f>IF(LEN($D29)&gt;=1,MATCH($A$1,'TKB-2TUAN52'!$F30:$IU30,0),"")</f>
        <v/>
      </c>
      <c r="F29" s="159" t="str">
        <f>IF(LEN($D29)&gt;=1,INDEX('TKB-2TUAN52'!$F29:$IU29,'TRA-TKB2'!$E29-1),"")</f>
        <v/>
      </c>
      <c r="G29" s="159" t="str">
        <f>IF(LEN($D29)&gt;=1,INDEX('TKB-2TUAN52'!$F$1:$IU$1,'TRA-TKB2'!E29-1),"")</f>
        <v/>
      </c>
      <c r="H29" s="234" t="str">
        <f>IF(LEN($D29)&gt;=1,INDEX('TKB TUAN52'!$F30:$IU30,'TRA-TKB2'!$E29),"")</f>
        <v/>
      </c>
      <c r="I29" s="234" t="str">
        <f>IF(LEN($D29)&gt;=1,LEFT($H29,SEARCH("(",$H29,1)-1),"")</f>
        <v/>
      </c>
      <c r="J29" s="234" t="str">
        <f>IF(LEN($D29)&gt;=1,MID($H29,SEARCH(")(",$H29,1)+2,LEN($H29)-SEARCH(")(",$H29,1)-2),"")</f>
        <v/>
      </c>
      <c r="K29" s="234" t="str">
        <f>IF(LEN($D29)&gt;=1,"("&amp;INDEX('TKB TUAN52'!$F29:$IU29,'TRA-TKB2'!$E29)&amp;")","")</f>
        <v/>
      </c>
      <c r="L29" s="234" t="str">
        <f>IF(LEN($D29)&gt;=1,$I29&amp;$K29,"")</f>
        <v/>
      </c>
      <c r="M29" s="234" t="str">
        <f>IF(LEN($D29)&gt;=1," (tiết thứ:"&amp;INDEX('TKB TUAN52'!$F29:$IU29,'TRA-TKB2'!$E29)&amp;")","")</f>
        <v/>
      </c>
      <c r="N29" s="234" t="str">
        <f>IF(LEN($D29)&gt;=1,VALUE(MID($H29,SEARCH("(",$H29,1)+1,1)),"")</f>
        <v/>
      </c>
      <c r="O29" s="234" t="str">
        <f>IF(LEN(P29)&lt;2,"",MAX($O$3:O28)+1)</f>
        <v/>
      </c>
      <c r="P29" s="251" t="str">
        <f>G29</f>
        <v/>
      </c>
      <c r="Q29" s="234">
        <f>COUNTIF('TKB-2TUAN52'!$F30:$IU30,Q$1)</f>
        <v>0</v>
      </c>
      <c r="R29" s="234" t="str">
        <f>IF(AND(Q29=1,LEN(P29)&gt;2),"(lớp ghép)","")</f>
        <v/>
      </c>
    </row>
    <row r="30" spans="1:18" x14ac:dyDescent="0.2">
      <c r="A30" s="646"/>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6"/>
      <c r="B31" s="216"/>
      <c r="C31" s="226" t="s">
        <v>10</v>
      </c>
      <c r="D31" s="231" t="str">
        <f>IF(LEN($A$1)&lt;2,"",IF(COUNTIF('TKB-2TUAN52'!$F32:$IU32,$A$1),1,""))</f>
        <v/>
      </c>
      <c r="E31" s="231" t="str">
        <f>IF(LEN($D31)&gt;=1,MATCH($A$1,'TKB-2TUAN52'!$F32:$IU32,0),"")</f>
        <v/>
      </c>
      <c r="F31" s="231" t="str">
        <f>IF(LEN($D31)&gt;=1,INDEX('TKB-2TUAN52'!$F31:$IU31,'TRA-TKB2'!$E31-1),"")</f>
        <v/>
      </c>
      <c r="G31" s="231" t="str">
        <f>IF(LEN($D31)&gt;=1,INDEX('TKB-2TUAN52'!$F$1:$IU$1,'TRA-TKB2'!E31-1),"")</f>
        <v/>
      </c>
      <c r="H31" s="236" t="str">
        <f>IF(LEN($D31)&gt;=1,INDEX('TKB TUAN52'!$F32:$IU32,'TRA-TKB2'!$E31),"")</f>
        <v/>
      </c>
      <c r="I31" s="236" t="str">
        <f>IF(LEN($D31)&gt;=1,LEFT($H31,SEARCH("(",$H31,1)-1),"")</f>
        <v/>
      </c>
      <c r="J31" s="236" t="str">
        <f>IF(LEN($D31)&gt;=1,MID($H31,SEARCH(")(",$H31,1)+2,LEN($H31)-SEARCH(")(",$H31,1)-2),"")</f>
        <v/>
      </c>
      <c r="K31" s="236" t="str">
        <f>IF(LEN($D31)&gt;=1,"("&amp;INDEX('TKB TUAN52'!$F31:$IU31,'TRA-TKB2'!$E31)&amp;")","")</f>
        <v/>
      </c>
      <c r="L31" s="236" t="str">
        <f>IF(LEN($D31)&gt;=1,$I31&amp;$K31,"")</f>
        <v/>
      </c>
      <c r="M31" s="236" t="str">
        <f>IF(LEN($D31)&gt;=1," (tiết thứ:"&amp;INDEX('TKB TUAN52'!$F31:$IU31,'TRA-TKB2'!$E31)&amp;")","")</f>
        <v/>
      </c>
      <c r="N31" s="236" t="str">
        <f>IF(LEN($D31)&gt;=1,VALUE(MID($H31,SEARCH("(",$H31,1)+1,1)),"")</f>
        <v/>
      </c>
      <c r="O31" s="236" t="str">
        <f>IF(LEN(P31)&lt;2,"",MAX($O$3:O30)+1)</f>
        <v/>
      </c>
      <c r="P31" s="253" t="str">
        <f>G31</f>
        <v/>
      </c>
      <c r="Q31" s="236">
        <f>COUNTIF('TKB-2TUAN52'!$F32:$IU32,Q$1)</f>
        <v>0</v>
      </c>
      <c r="R31" s="236" t="str">
        <f>IF(AND(Q31=1,LEN(P31)&gt;2),"(lớp ghép)","")</f>
        <v/>
      </c>
    </row>
    <row r="32" spans="1:18" ht="13.5" thickBot="1" x14ac:dyDescent="0.25">
      <c r="A32" s="647"/>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5" t="s">
        <v>14</v>
      </c>
      <c r="B33" s="209"/>
      <c r="C33" s="218" t="s">
        <v>86</v>
      </c>
      <c r="D33" s="228" t="str">
        <f>IF(LEN($A$1)&lt;2,"",IF(COUNTIF('TKB-2TUAN52'!$F34:$IU34,$A$1),1,""))</f>
        <v/>
      </c>
      <c r="E33" s="228" t="str">
        <f>IF(LEN($D33)&gt;=1,MATCH($A$1,'TKB-2TUAN52'!$F34:$IU34,0),"")</f>
        <v/>
      </c>
      <c r="F33" s="228" t="str">
        <f>IF(LEN($D33)&gt;=1,INDEX('TKB-2TUAN52'!$F33:$IU33,'TRA-TKB2'!$E33-1),"")</f>
        <v/>
      </c>
      <c r="G33" s="228" t="str">
        <f>IF(LEN($D33)&gt;=1,INDEX('TKB-2TUAN52'!$F$1:$IU$1,'TRA-TKB2'!E33-1),"")</f>
        <v/>
      </c>
      <c r="H33" s="232" t="str">
        <f>IF(LEN($D33)&gt;=1,INDEX('TKB TUAN52'!$F34:$IU34,'TRA-TKB2'!$E33),"")</f>
        <v/>
      </c>
      <c r="I33" s="232" t="str">
        <f>IF(LEN($D33)&gt;=1,LEFT($H33,SEARCH("(",$H33,1)-1),"")</f>
        <v/>
      </c>
      <c r="J33" s="232" t="str">
        <f>IF(LEN($D33)&gt;=1,MID($H33,SEARCH(")(",$H33,1)+2,LEN($H33)-SEARCH(")(",$H33,1)-2),"")</f>
        <v/>
      </c>
      <c r="K33" s="232" t="str">
        <f>IF(LEN($D33)&gt;=1,"("&amp;INDEX('TKB TUAN52'!$F33:$IU33,'TRA-TKB2'!$E33)&amp;")","")</f>
        <v/>
      </c>
      <c r="L33" s="232" t="str">
        <f>IF(LEN($D33)&gt;=1,$I33&amp;$K33,"")</f>
        <v/>
      </c>
      <c r="M33" s="232" t="str">
        <f>IF(LEN($D33)&gt;=1," (tiết thứ:"&amp;INDEX('TKB TUAN52'!$F33:$IU33,'TRA-TKB2'!$E33)&amp;")","")</f>
        <v/>
      </c>
      <c r="N33" s="232" t="str">
        <f>IF(LEN($D33)&gt;=1,VALUE(MID($H33,SEARCH("(",$H33,1)+1,1)),"")</f>
        <v/>
      </c>
      <c r="O33" s="232" t="str">
        <f>IF(LEN(P33)&lt;2,"",MAX($O$3:O32)+1)</f>
        <v/>
      </c>
      <c r="P33" s="249" t="str">
        <f>G33</f>
        <v/>
      </c>
      <c r="Q33" s="232">
        <f>COUNTIF('TKB-2TUAN52'!$F34:$IU34,Q$1)</f>
        <v>0</v>
      </c>
      <c r="R33" s="232" t="str">
        <f>IF(AND(Q33=1,LEN(P33)&gt;2),"(lớp ghép)","")</f>
        <v/>
      </c>
    </row>
    <row r="34" spans="1:18" x14ac:dyDescent="0.2">
      <c r="A34" s="646"/>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6"/>
      <c r="B35" s="210"/>
      <c r="C35" s="220" t="s">
        <v>87</v>
      </c>
      <c r="D35" s="159" t="str">
        <f>IF(LEN($A$1)&lt;2,"",IF(COUNTIF('TKB-2TUAN52'!$F36:$IU36,$A$1),1,""))</f>
        <v/>
      </c>
      <c r="E35" s="159" t="str">
        <f>IF(LEN($D35)&gt;=1,MATCH($A$1,'TKB-2TUAN52'!$F36:$IU36,0),"")</f>
        <v/>
      </c>
      <c r="F35" s="159" t="str">
        <f>IF(LEN($D35)&gt;=1,INDEX('TKB-2TUAN52'!$F35:$IU35,'TRA-TKB2'!$E35-1),"")</f>
        <v/>
      </c>
      <c r="G35" s="159" t="str">
        <f>IF(LEN($D35)&gt;=1,INDEX('TKB-2TUAN52'!$F$1:$IU$1,'TRA-TKB2'!E35-1),"")</f>
        <v/>
      </c>
      <c r="H35" s="234" t="str">
        <f>IF(LEN($D35)&gt;=1,INDEX('TKB TUAN52'!$F36:$IU36,'TRA-TKB2'!$E35),"")</f>
        <v/>
      </c>
      <c r="I35" s="234" t="str">
        <f>IF(LEN($D35)&gt;=1,LEFT($H35,SEARCH("(",$H35,1)-1),"")</f>
        <v/>
      </c>
      <c r="J35" s="234" t="str">
        <f>IF(LEN($D35)&gt;=1,MID($H35,SEARCH(")(",$H35,1)+2,LEN($H35)-SEARCH(")(",$H35,1)-2),"")</f>
        <v/>
      </c>
      <c r="K35" s="234" t="str">
        <f>IF(LEN($D35)&gt;=1,"("&amp;INDEX('TKB TUAN52'!$F35:$IU35,'TRA-TKB2'!$E35)&amp;")","")</f>
        <v/>
      </c>
      <c r="L35" s="234" t="str">
        <f>IF(LEN($D35)&gt;=1,$I35&amp;$K35,"")</f>
        <v/>
      </c>
      <c r="M35" s="234" t="str">
        <f>IF(LEN($D35)&gt;=1," (tiết thứ:"&amp;INDEX('TKB TUAN52'!$F35:$IU35,'TRA-TKB2'!$E35)&amp;")","")</f>
        <v/>
      </c>
      <c r="N35" s="234" t="str">
        <f>IF(LEN($D35)&gt;=1,VALUE(MID($H35,SEARCH("(",$H35,1)+1,1)),"")</f>
        <v/>
      </c>
      <c r="O35" s="234" t="str">
        <f>IF(LEN(P35)&lt;2,"",MAX($O$3:O34)+1)</f>
        <v/>
      </c>
      <c r="P35" s="251" t="str">
        <f>G35</f>
        <v/>
      </c>
      <c r="Q35" s="234">
        <f>COUNTIF('TKB-2TUAN52'!$F36:$IU36,Q$1)</f>
        <v>0</v>
      </c>
      <c r="R35" s="234" t="str">
        <f>IF(AND(Q35=1,LEN(P35)&gt;2),"(lớp ghép)","")</f>
        <v/>
      </c>
    </row>
    <row r="36" spans="1:18" x14ac:dyDescent="0.2">
      <c r="A36" s="646"/>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6"/>
      <c r="B37" s="212"/>
      <c r="C37" s="222" t="s">
        <v>7</v>
      </c>
      <c r="D37" s="159" t="str">
        <f>IF(LEN($A$1)&lt;2,"",IF(COUNTIF('TKB-2TUAN52'!$F38:$IU38,$A$1),1,""))</f>
        <v/>
      </c>
      <c r="E37" s="159" t="str">
        <f>IF(LEN($D37)&gt;=1,MATCH($A$1,'TKB-2TUAN52'!$F38:$IU38,0),"")</f>
        <v/>
      </c>
      <c r="F37" s="159" t="str">
        <f>IF(LEN($D37)&gt;=1,INDEX('TKB-2TUAN52'!$F37:$IU37,'TRA-TKB2'!$E37-1),"")</f>
        <v/>
      </c>
      <c r="G37" s="159" t="str">
        <f>IF(LEN($D37)&gt;=1,INDEX('TKB-2TUAN52'!$F$1:$IU$1,'TRA-TKB2'!E37-1),"")</f>
        <v/>
      </c>
      <c r="H37" s="234" t="str">
        <f>IF(LEN($D37)&gt;=1,INDEX('TKB TUAN52'!$F38:$IU38,'TRA-TKB2'!$E37),"")</f>
        <v/>
      </c>
      <c r="I37" s="234" t="str">
        <f>IF(LEN($D37)&gt;=1,LEFT($H37,SEARCH("(",$H37,1)-1),"")</f>
        <v/>
      </c>
      <c r="J37" s="234" t="str">
        <f>IF(LEN($D37)&gt;=1,MID($H37,SEARCH(")(",$H37,1)+2,LEN($H37)-SEARCH(")(",$H37,1)-2),"")</f>
        <v/>
      </c>
      <c r="K37" s="234" t="str">
        <f>IF(LEN($D37)&gt;=1,"("&amp;INDEX('TKB TUAN52'!$F37:$IU37,'TRA-TKB2'!$E37)&amp;")","")</f>
        <v/>
      </c>
      <c r="L37" s="234" t="str">
        <f>IF(LEN($D37)&gt;=1,$I37&amp;$K37,"")</f>
        <v/>
      </c>
      <c r="M37" s="234" t="str">
        <f>IF(LEN($D37)&gt;=1," (tiết thứ:"&amp;INDEX('TKB TUAN52'!$F37:$IU37,'TRA-TKB2'!$E37)&amp;")","")</f>
        <v/>
      </c>
      <c r="N37" s="234" t="str">
        <f>IF(LEN($D37)&gt;=1,VALUE(MID($H37,SEARCH("(",$H37,1)+1,1)),"")</f>
        <v/>
      </c>
      <c r="O37" s="234" t="str">
        <f>IF(LEN(P37)&lt;2,"",MAX($O$3:O36)+1)</f>
        <v/>
      </c>
      <c r="P37" s="251" t="str">
        <f>G37</f>
        <v/>
      </c>
      <c r="Q37" s="234">
        <f>COUNTIF('TKB-2TUAN52'!$F38:$IU38,Q$1)</f>
        <v>0</v>
      </c>
      <c r="R37" s="234" t="str">
        <f>IF(AND(Q37=1,LEN(P37)&gt;2),"(lớp ghép)","")</f>
        <v/>
      </c>
    </row>
    <row r="38" spans="1:18" x14ac:dyDescent="0.2">
      <c r="A38" s="646"/>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6"/>
      <c r="B39" s="214"/>
      <c r="C39" s="224" t="s">
        <v>9</v>
      </c>
      <c r="D39" s="159" t="str">
        <f>IF(LEN($A$1)&lt;2,"",IF(COUNTIF('TKB-2TUAN52'!$F40:$IU40,$A$1),1,""))</f>
        <v/>
      </c>
      <c r="E39" s="159" t="str">
        <f>IF(LEN($D39)&gt;=1,MATCH($A$1,'TKB-2TUAN52'!$F40:$IU40,0),"")</f>
        <v/>
      </c>
      <c r="F39" s="159" t="str">
        <f>IF(LEN($D39)&gt;=1,INDEX('TKB-2TUAN52'!$F39:$IU39,'TRA-TKB2'!$E39-1),"")</f>
        <v/>
      </c>
      <c r="G39" s="159" t="str">
        <f>IF(LEN($D39)&gt;=1,INDEX('TKB-2TUAN52'!$F$1:$IU$1,'TRA-TKB2'!E39-1),"")</f>
        <v/>
      </c>
      <c r="H39" s="234" t="str">
        <f>IF(LEN($D39)&gt;=1,INDEX('TKB TUAN52'!$F40:$IU40,'TRA-TKB2'!$E39),"")</f>
        <v/>
      </c>
      <c r="I39" s="234" t="str">
        <f>IF(LEN($D39)&gt;=1,LEFT($H39,SEARCH("(",$H39,1)-1),"")</f>
        <v/>
      </c>
      <c r="J39" s="234" t="str">
        <f>IF(LEN($D39)&gt;=1,MID($H39,SEARCH(")(",$H39,1)+2,LEN($H39)-SEARCH(")(",$H39,1)-2),"")</f>
        <v/>
      </c>
      <c r="K39" s="234" t="str">
        <f>IF(LEN($D39)&gt;=1,"("&amp;INDEX('TKB TUAN52'!$F39:$IU39,'TRA-TKB2'!$E39)&amp;")","")</f>
        <v/>
      </c>
      <c r="L39" s="234" t="str">
        <f>IF(LEN($D39)&gt;=1,$I39&amp;$K39,"")</f>
        <v/>
      </c>
      <c r="M39" s="234" t="str">
        <f>IF(LEN($D39)&gt;=1," (tiết thứ:"&amp;INDEX('TKB TUAN52'!$F39:$IU39,'TRA-TKB2'!$E39)&amp;")","")</f>
        <v/>
      </c>
      <c r="N39" s="234" t="str">
        <f>IF(LEN($D39)&gt;=1,VALUE(MID($H39,SEARCH("(",$H39,1)+1,1)),"")</f>
        <v/>
      </c>
      <c r="O39" s="234" t="str">
        <f>IF(LEN(P39)&lt;2,"",MAX($O$3:O38)+1)</f>
        <v/>
      </c>
      <c r="P39" s="251" t="str">
        <f>G39</f>
        <v/>
      </c>
      <c r="Q39" s="234">
        <f>COUNTIF('TKB-2TUAN52'!$F40:$IU40,Q$1)</f>
        <v>0</v>
      </c>
      <c r="R39" s="234" t="str">
        <f>IF(AND(Q39=1,LEN(P39)&gt;2),"(lớp ghép)","")</f>
        <v/>
      </c>
    </row>
    <row r="40" spans="1:18" x14ac:dyDescent="0.2">
      <c r="A40" s="646"/>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6"/>
      <c r="B41" s="216"/>
      <c r="C41" s="226" t="s">
        <v>10</v>
      </c>
      <c r="D41" s="231" t="str">
        <f>IF(LEN($A$1)&lt;2,"",IF(COUNTIF('TKB-2TUAN52'!$F42:$IU42,$A$1),1,""))</f>
        <v/>
      </c>
      <c r="E41" s="231" t="str">
        <f>IF(LEN($D41)&gt;=1,MATCH($A$1,'TKB-2TUAN52'!$F42:$IU42,0),"")</f>
        <v/>
      </c>
      <c r="F41" s="231" t="str">
        <f>IF(LEN($D41)&gt;=1,INDEX('TKB-2TUAN52'!$F41:$IU41,'TRA-TKB2'!$E41-1),"")</f>
        <v/>
      </c>
      <c r="G41" s="231" t="str">
        <f>IF(LEN($D41)&gt;=1,INDEX('TKB-2TUAN52'!$F$1:$IU$1,'TRA-TKB2'!E41-1),"")</f>
        <v/>
      </c>
      <c r="H41" s="236" t="str">
        <f>IF(LEN($D41)&gt;=1,INDEX('TKB TUAN52'!$F42:$IU42,'TRA-TKB2'!$E41),"")</f>
        <v/>
      </c>
      <c r="I41" s="236" t="str">
        <f>IF(LEN($D41)&gt;=1,LEFT($H41,SEARCH("(",$H41,1)-1),"")</f>
        <v/>
      </c>
      <c r="J41" s="236" t="str">
        <f>IF(LEN($D41)&gt;=1,MID($H41,SEARCH(")(",$H41,1)+2,LEN($H41)-SEARCH(")(",$H41,1)-2),"")</f>
        <v/>
      </c>
      <c r="K41" s="236" t="str">
        <f>IF(LEN($D41)&gt;=1,"("&amp;INDEX('TKB TUAN52'!$F41:$IU41,'TRA-TKB2'!$E41)&amp;")","")</f>
        <v/>
      </c>
      <c r="L41" s="236" t="str">
        <f>IF(LEN($D41)&gt;=1,$I41&amp;$K41,"")</f>
        <v/>
      </c>
      <c r="M41" s="236" t="str">
        <f>IF(LEN($D41)&gt;=1," (tiết thứ:"&amp;INDEX('TKB TUAN52'!$F41:$IU41,'TRA-TKB2'!$E41)&amp;")","")</f>
        <v/>
      </c>
      <c r="N41" s="236" t="str">
        <f>IF(LEN($D41)&gt;=1,VALUE(MID($H41,SEARCH("(",$H41,1)+1,1)),"")</f>
        <v/>
      </c>
      <c r="O41" s="236" t="str">
        <f>IF(LEN(P41)&lt;2,"",MAX($O$3:O40)+1)</f>
        <v/>
      </c>
      <c r="P41" s="253" t="str">
        <f>G41</f>
        <v/>
      </c>
      <c r="Q41" s="236">
        <f>COUNTIF('TKB-2TUAN52'!$F42:$IU42,Q$1)</f>
        <v>0</v>
      </c>
      <c r="R41" s="236" t="str">
        <f>IF(AND(Q41=1,LEN(P41)&gt;2),"(lớp ghép)","")</f>
        <v/>
      </c>
    </row>
    <row r="42" spans="1:18" ht="13.5" thickBot="1" x14ac:dyDescent="0.25">
      <c r="A42" s="647"/>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5" t="s">
        <v>15</v>
      </c>
      <c r="B43" s="209"/>
      <c r="C43" s="218" t="s">
        <v>86</v>
      </c>
      <c r="D43" s="228" t="str">
        <f>IF(LEN($A$1)&lt;2,"",IF(COUNTIF('TKB-2TUAN52'!$F44:$IU44,$A$1),1,""))</f>
        <v/>
      </c>
      <c r="E43" s="228" t="str">
        <f>IF(LEN($D43)&gt;=1,MATCH($A$1,'TKB-2TUAN52'!$F44:$IU44,0),"")</f>
        <v/>
      </c>
      <c r="F43" s="228" t="str">
        <f>IF(LEN($D43)&gt;=1,INDEX('TKB-2TUAN52'!$F43:$IU43,'TRA-TKB2'!$E43-1),"")</f>
        <v/>
      </c>
      <c r="G43" s="228" t="str">
        <f>IF(LEN($D43)&gt;=1,INDEX('TKB-2TUAN52'!$F$1:$IU$1,'TRA-TKB2'!E43-1),"")</f>
        <v/>
      </c>
      <c r="H43" s="232" t="str">
        <f>IF(LEN($D43)&gt;=1,INDEX('TKB TUAN52'!$F44:$IU44,'TRA-TKB2'!$E43),"")</f>
        <v/>
      </c>
      <c r="I43" s="232" t="str">
        <f>IF(LEN($D43)&gt;=1,LEFT($H43,SEARCH("(",$H43,1)-1),"")</f>
        <v/>
      </c>
      <c r="J43" s="232" t="str">
        <f>IF(LEN($D43)&gt;=1,MID($H43,SEARCH(")(",$H43,1)+2,LEN($H43)-SEARCH(")(",$H43,1)-2),"")</f>
        <v/>
      </c>
      <c r="K43" s="232" t="str">
        <f>IF(LEN($D43)&gt;=1,"("&amp;INDEX('TKB TUAN52'!$F43:$IU43,'TRA-TKB2'!$E43)&amp;")","")</f>
        <v/>
      </c>
      <c r="L43" s="232" t="str">
        <f>IF(LEN($D43)&gt;=1,$I43&amp;$K43,"")</f>
        <v/>
      </c>
      <c r="M43" s="232" t="str">
        <f>IF(LEN($D43)&gt;=1," (tiết thứ:"&amp;INDEX('TKB TUAN52'!$F43:$IU43,'TRA-TKB2'!$E43)&amp;")","")</f>
        <v/>
      </c>
      <c r="N43" s="232" t="str">
        <f>IF(LEN($D43)&gt;=1,VALUE(MID($H43,SEARCH("(",$H43,1)+1,1)),"")</f>
        <v/>
      </c>
      <c r="O43" s="232" t="str">
        <f>IF(LEN(P43)&lt;2,"",MAX($O$3:O42)+1)</f>
        <v/>
      </c>
      <c r="P43" s="249" t="str">
        <f>G43</f>
        <v/>
      </c>
      <c r="Q43" s="232">
        <f>COUNTIF('TKB-2TUAN52'!$F44:$IU44,Q$1)</f>
        <v>0</v>
      </c>
      <c r="R43" s="232" t="str">
        <f>IF(AND(Q43=1,LEN(P43)&gt;2),"(lớp ghép)","")</f>
        <v/>
      </c>
    </row>
    <row r="44" spans="1:18" x14ac:dyDescent="0.2">
      <c r="A44" s="646"/>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6"/>
      <c r="B45" s="210"/>
      <c r="C45" s="220" t="s">
        <v>87</v>
      </c>
      <c r="D45" s="159" t="str">
        <f>IF(LEN($A$1)&lt;2,"",IF(COUNTIF('TKB-2TUAN52'!$F46:$IU46,$A$1),1,""))</f>
        <v/>
      </c>
      <c r="E45" s="159" t="str">
        <f>IF(LEN($D45)&gt;=1,MATCH($A$1,'TKB-2TUAN52'!$F46:$IU46,0),"")</f>
        <v/>
      </c>
      <c r="F45" s="159" t="str">
        <f>IF(LEN($D45)&gt;=1,INDEX('TKB-2TUAN52'!$F45:$IU45,'TRA-TKB2'!$E45-1),"")</f>
        <v/>
      </c>
      <c r="G45" s="159" t="str">
        <f>IF(LEN($D45)&gt;=1,INDEX('TKB-2TUAN52'!$F$1:$IU$1,'TRA-TKB2'!E45-1),"")</f>
        <v/>
      </c>
      <c r="H45" s="234" t="str">
        <f>IF(LEN($D45)&gt;=1,INDEX('TKB TUAN52'!$F46:$IU46,'TRA-TKB2'!$E45),"")</f>
        <v/>
      </c>
      <c r="I45" s="234" t="str">
        <f>IF(LEN($D45)&gt;=1,LEFT($H45,SEARCH("(",$H45,1)-1),"")</f>
        <v/>
      </c>
      <c r="J45" s="234" t="str">
        <f>IF(LEN($D45)&gt;=1,MID($H45,SEARCH(")(",$H45,1)+2,LEN($H45)-SEARCH(")(",$H45,1)-2),"")</f>
        <v/>
      </c>
      <c r="K45" s="234" t="str">
        <f>IF(LEN($D45)&gt;=1,"("&amp;INDEX('TKB TUAN52'!$F45:$IU45,'TRA-TKB2'!$E45)&amp;")","")</f>
        <v/>
      </c>
      <c r="L45" s="234" t="str">
        <f>IF(LEN($D45)&gt;=1,$I45&amp;$K45,"")</f>
        <v/>
      </c>
      <c r="M45" s="234" t="str">
        <f>IF(LEN($D45)&gt;=1," (tiết thứ:"&amp;INDEX('TKB TUAN52'!$F45:$IU45,'TRA-TKB2'!$E45)&amp;")","")</f>
        <v/>
      </c>
      <c r="N45" s="234" t="str">
        <f>IF(LEN($D45)&gt;=1,VALUE(MID($H45,SEARCH("(",$H45,1)+1,1)),"")</f>
        <v/>
      </c>
      <c r="O45" s="234" t="str">
        <f>IF(LEN(P45)&lt;2,"",MAX($O$3:O44)+1)</f>
        <v/>
      </c>
      <c r="P45" s="251" t="str">
        <f>G45</f>
        <v/>
      </c>
      <c r="Q45" s="234">
        <f>COUNTIF('TKB-2TUAN52'!$F46:$IU46,Q$1)</f>
        <v>0</v>
      </c>
      <c r="R45" s="234" t="str">
        <f>IF(AND(Q45=1,LEN(P45)&gt;2),"(lớp ghép)","")</f>
        <v/>
      </c>
    </row>
    <row r="46" spans="1:18" x14ac:dyDescent="0.2">
      <c r="A46" s="646"/>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6"/>
      <c r="B47" s="212"/>
      <c r="C47" s="222" t="s">
        <v>7</v>
      </c>
      <c r="D47" s="159" t="str">
        <f>IF(LEN($A$1)&lt;2,"",IF(COUNTIF('TKB-2TUAN52'!$F48:$IU48,$A$1),1,""))</f>
        <v/>
      </c>
      <c r="E47" s="159" t="str">
        <f>IF(LEN($D47)&gt;=1,MATCH($A$1,'TKB-2TUAN52'!$F48:$IU48,0),"")</f>
        <v/>
      </c>
      <c r="F47" s="159" t="str">
        <f>IF(LEN($D47)&gt;=1,INDEX('TKB-2TUAN52'!$F47:$IU47,'TRA-TKB2'!$E47-1),"")</f>
        <v/>
      </c>
      <c r="G47" s="159" t="str">
        <f>IF(LEN($D47)&gt;=1,INDEX('TKB-2TUAN52'!$F$1:$IU$1,'TRA-TKB2'!E47-1),"")</f>
        <v/>
      </c>
      <c r="H47" s="234" t="str">
        <f>IF(LEN($D47)&gt;=1,INDEX('TKB TUAN52'!$F48:$IU48,'TRA-TKB2'!$E47),"")</f>
        <v/>
      </c>
      <c r="I47" s="234" t="str">
        <f>IF(LEN($D47)&gt;=1,LEFT($H47,SEARCH("(",$H47,1)-1),"")</f>
        <v/>
      </c>
      <c r="J47" s="234" t="str">
        <f>IF(LEN($D47)&gt;=1,MID($H47,SEARCH(")(",$H47,1)+2,LEN($H47)-SEARCH(")(",$H47,1)-2),"")</f>
        <v/>
      </c>
      <c r="K47" s="234" t="str">
        <f>IF(LEN($D47)&gt;=1,"("&amp;INDEX('TKB TUAN52'!$F47:$IU47,'TRA-TKB2'!$E47)&amp;")","")</f>
        <v/>
      </c>
      <c r="L47" s="234" t="str">
        <f>IF(LEN($D47)&gt;=1,$I47&amp;$K47,"")</f>
        <v/>
      </c>
      <c r="M47" s="234" t="str">
        <f>IF(LEN($D47)&gt;=1," (tiết thứ:"&amp;INDEX('TKB TUAN52'!$F47:$IU47,'TRA-TKB2'!$E47)&amp;")","")</f>
        <v/>
      </c>
      <c r="N47" s="234" t="str">
        <f>IF(LEN($D47)&gt;=1,VALUE(MID($H47,SEARCH("(",$H47,1)+1,1)),"")</f>
        <v/>
      </c>
      <c r="O47" s="234" t="str">
        <f>IF(LEN(P47)&lt;2,"",MAX($O$3:O46)+1)</f>
        <v/>
      </c>
      <c r="P47" s="251" t="str">
        <f>G47</f>
        <v/>
      </c>
      <c r="Q47" s="234">
        <f>COUNTIF('TKB-2TUAN52'!$F48:$IU48,Q$1)</f>
        <v>0</v>
      </c>
      <c r="R47" s="234" t="str">
        <f>IF(AND(Q47=1,LEN(P47)&gt;2),"(lớp ghép)","")</f>
        <v/>
      </c>
    </row>
    <row r="48" spans="1:18" x14ac:dyDescent="0.2">
      <c r="A48" s="646"/>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6"/>
      <c r="B49" s="214"/>
      <c r="C49" s="224" t="s">
        <v>9</v>
      </c>
      <c r="D49" s="159" t="str">
        <f>IF(LEN($A$1)&lt;2,"",IF(COUNTIF('TKB-2TUAN52'!$F50:$IU50,$A$1),1,""))</f>
        <v/>
      </c>
      <c r="E49" s="159" t="str">
        <f>IF(LEN($D49)&gt;=1,MATCH($A$1,'TKB-2TUAN52'!$F50:$IU50,0),"")</f>
        <v/>
      </c>
      <c r="F49" s="159" t="str">
        <f>IF(LEN($D49)&gt;=1,INDEX('TKB-2TUAN52'!$F49:$IU49,'TRA-TKB2'!$E49-1),"")</f>
        <v/>
      </c>
      <c r="G49" s="159" t="str">
        <f>IF(LEN($D49)&gt;=1,INDEX('TKB-2TUAN52'!$F$1:$IU$1,'TRA-TKB2'!E49-1),"")</f>
        <v/>
      </c>
      <c r="H49" s="234" t="str">
        <f>IF(LEN($D49)&gt;=1,INDEX('TKB TUAN52'!$F50:$IU50,'TRA-TKB2'!$E49),"")</f>
        <v/>
      </c>
      <c r="I49" s="234" t="str">
        <f>IF(LEN($D49)&gt;=1,LEFT($H49,SEARCH("(",$H49,1)-1),"")</f>
        <v/>
      </c>
      <c r="J49" s="234" t="str">
        <f>IF(LEN($D49)&gt;=1,MID($H49,SEARCH(")(",$H49,1)+2,LEN($H49)-SEARCH(")(",$H49,1)-2),"")</f>
        <v/>
      </c>
      <c r="K49" s="234" t="str">
        <f>IF(LEN($D49)&gt;=1,"("&amp;INDEX('TKB TUAN52'!$F49:$IU49,'TRA-TKB2'!$E49)&amp;")","")</f>
        <v/>
      </c>
      <c r="L49" s="234" t="str">
        <f>IF(LEN($D49)&gt;=1,$I49&amp;$K49,"")</f>
        <v/>
      </c>
      <c r="M49" s="234" t="str">
        <f>IF(LEN($D49)&gt;=1," (tiết thứ:"&amp;INDEX('TKB TUAN52'!$F49:$IU49,'TRA-TKB2'!$E49)&amp;")","")</f>
        <v/>
      </c>
      <c r="N49" s="234" t="str">
        <f>IF(LEN($D49)&gt;=1,VALUE(MID($H49,SEARCH("(",$H49,1)+1,1)),"")</f>
        <v/>
      </c>
      <c r="O49" s="234" t="str">
        <f>IF(LEN(P49)&lt;2,"",MAX($O$3:O48)+1)</f>
        <v/>
      </c>
      <c r="P49" s="251" t="str">
        <f>G49</f>
        <v/>
      </c>
      <c r="Q49" s="234">
        <f>COUNTIF('TKB-2TUAN52'!$F50:$IU50,Q$1)</f>
        <v>0</v>
      </c>
      <c r="R49" s="234" t="str">
        <f>IF(AND(Q49=1,LEN(P49)&gt;2),"(lớp ghép)","")</f>
        <v/>
      </c>
    </row>
    <row r="50" spans="1:18" x14ac:dyDescent="0.2">
      <c r="A50" s="646"/>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6"/>
      <c r="B51" s="216"/>
      <c r="C51" s="226" t="s">
        <v>10</v>
      </c>
      <c r="D51" s="231" t="str">
        <f>IF(LEN($A$1)&lt;2,"",IF(COUNTIF('TKB-2TUAN52'!$F52:$IU52,$A$1),1,""))</f>
        <v/>
      </c>
      <c r="E51" s="231" t="str">
        <f>IF(LEN($D51)&gt;=1,MATCH($A$1,'TKB-2TUAN52'!$F52:$IU52,0),"")</f>
        <v/>
      </c>
      <c r="F51" s="231" t="str">
        <f>IF(LEN($D51)&gt;=1,INDEX('TKB-2TUAN52'!$F51:$IU51,'TRA-TKB2'!$E51-1),"")</f>
        <v/>
      </c>
      <c r="G51" s="231" t="str">
        <f>IF(LEN($D51)&gt;=1,INDEX('TKB-2TUAN52'!$F$1:$IU$1,'TRA-TKB2'!E51-1),"")</f>
        <v/>
      </c>
      <c r="H51" s="236" t="str">
        <f>IF(LEN($D51)&gt;=1,INDEX('TKB TUAN52'!$F52:$IU52,'TRA-TKB2'!$E51),"")</f>
        <v/>
      </c>
      <c r="I51" s="236" t="str">
        <f>IF(LEN($D51)&gt;=1,LEFT($H51,SEARCH("(",$H51,1)-1),"")</f>
        <v/>
      </c>
      <c r="J51" s="236" t="str">
        <f>IF(LEN($D51)&gt;=1,MID($H51,SEARCH(")(",$H51,1)+2,LEN($H51)-SEARCH(")(",$H51,1)-2),"")</f>
        <v/>
      </c>
      <c r="K51" s="236" t="str">
        <f>IF(LEN($D51)&gt;=1,"("&amp;INDEX('TKB TUAN52'!$F51:$IU51,'TRA-TKB2'!$E51)&amp;")","")</f>
        <v/>
      </c>
      <c r="L51" s="236" t="str">
        <f>IF(LEN($D51)&gt;=1,$I51&amp;$K51,"")</f>
        <v/>
      </c>
      <c r="M51" s="236" t="str">
        <f>IF(LEN($D51)&gt;=1," (tiết thứ:"&amp;INDEX('TKB TUAN52'!$F51:$IU51,'TRA-TKB2'!$E51)&amp;")","")</f>
        <v/>
      </c>
      <c r="N51" s="236" t="str">
        <f>IF(LEN($D51)&gt;=1,VALUE(MID($H51,SEARCH("(",$H51,1)+1,1)),"")</f>
        <v/>
      </c>
      <c r="O51" s="236" t="str">
        <f>IF(LEN(P51)&lt;2,"",MAX($O$3:O50)+1)</f>
        <v/>
      </c>
      <c r="P51" s="253" t="str">
        <f>G51</f>
        <v/>
      </c>
      <c r="Q51" s="236">
        <f>COUNTIF('TKB-2TUAN52'!$F52:$IU52,Q$1)</f>
        <v>0</v>
      </c>
      <c r="R51" s="236" t="str">
        <f>IF(AND(Q51=1,LEN(P51)&gt;2),"(lớp ghép)","")</f>
        <v/>
      </c>
    </row>
    <row r="52" spans="1:18" ht="13.5" thickBot="1" x14ac:dyDescent="0.25">
      <c r="A52" s="647"/>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5" t="s">
        <v>16</v>
      </c>
      <c r="B53" s="209"/>
      <c r="C53" s="218" t="s">
        <v>86</v>
      </c>
      <c r="D53" s="228" t="str">
        <f>IF(LEN($A$1)&lt;2,"",IF(COUNTIF('TKB-2TUAN52'!$F54:$IU54,$A$1),1,""))</f>
        <v/>
      </c>
      <c r="E53" s="228" t="str">
        <f>IF(LEN($D53)&gt;=1,MATCH($A$1,'TKB-2TUAN52'!$F54:$IU54,0),"")</f>
        <v/>
      </c>
      <c r="F53" s="228" t="str">
        <f>IF(LEN($D53)&gt;=1,INDEX('TKB-2TUAN52'!$F53:$IU53,'TRA-TKB2'!$E53-1),"")</f>
        <v/>
      </c>
      <c r="G53" s="228" t="str">
        <f>IF(LEN($D53)&gt;=1,INDEX('TKB-2TUAN52'!$F$1:$IU$1,'TRA-TKB2'!E53-1),"")</f>
        <v/>
      </c>
      <c r="H53" s="232" t="str">
        <f>IF(LEN($D53)&gt;=1,INDEX('TKB TUAN52'!$F54:$IU54,'TRA-TKB2'!$E53),"")</f>
        <v/>
      </c>
      <c r="I53" s="232" t="str">
        <f>IF(LEN($D53)&gt;=1,LEFT($H53,SEARCH("(",$H53,1)-1),"")</f>
        <v/>
      </c>
      <c r="J53" s="232" t="str">
        <f>IF(LEN($D53)&gt;=1,MID($H53,SEARCH(")(",$H53,1)+2,LEN($H53)-SEARCH(")(",$H53,1)-2),"")</f>
        <v/>
      </c>
      <c r="K53" s="232" t="str">
        <f>IF(LEN($D53)&gt;=1,"("&amp;INDEX('TKB TUAN52'!$F53:$IU53,'TRA-TKB2'!$E53)&amp;")","")</f>
        <v/>
      </c>
      <c r="L53" s="232" t="str">
        <f>IF(LEN($D53)&gt;=1,$I53&amp;$K53,"")</f>
        <v/>
      </c>
      <c r="M53" s="232" t="str">
        <f>IF(LEN($D53)&gt;=1," (tiết thứ:"&amp;INDEX('TKB TUAN52'!$F53:$IU53,'TRA-TKB2'!$E53)&amp;")","")</f>
        <v/>
      </c>
      <c r="N53" s="232" t="str">
        <f>IF(LEN($D53)&gt;=1,VALUE(MID($H53,SEARCH("(",$H53,1)+1,1)),"")</f>
        <v/>
      </c>
      <c r="O53" s="232" t="str">
        <f>IF(LEN(P53)&lt;2,"",MAX($O$3:O52)+1)</f>
        <v/>
      </c>
      <c r="P53" s="249" t="str">
        <f>G53</f>
        <v/>
      </c>
      <c r="Q53" s="232">
        <f>COUNTIF('TKB-2TUAN52'!$F54:$IU54,Q$1)</f>
        <v>0</v>
      </c>
      <c r="R53" s="232" t="str">
        <f>IF(AND(Q53=1,LEN(P53)&gt;2),"(lớp ghép)","")</f>
        <v/>
      </c>
    </row>
    <row r="54" spans="1:18" x14ac:dyDescent="0.2">
      <c r="A54" s="646"/>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6"/>
      <c r="B55" s="210"/>
      <c r="C55" s="220" t="s">
        <v>87</v>
      </c>
      <c r="D55" s="159" t="str">
        <f>IF(LEN($A$1)&lt;2,"",IF(COUNTIF('TKB-2TUAN52'!$F56:$IU56,$A$1),1,""))</f>
        <v/>
      </c>
      <c r="E55" s="159" t="str">
        <f>IF(LEN($D55)&gt;=1,MATCH($A$1,'TKB-2TUAN52'!$F56:$IU56,0),"")</f>
        <v/>
      </c>
      <c r="F55" s="159" t="str">
        <f>IF(LEN($D55)&gt;=1,INDEX('TKB-2TUAN52'!$F55:$IU55,'TRA-TKB2'!$E55-1),"")</f>
        <v/>
      </c>
      <c r="G55" s="159" t="str">
        <f>IF(LEN($D55)&gt;=1,INDEX('TKB-2TUAN52'!$F$1:$IU$1,'TRA-TKB2'!E55-1),"")</f>
        <v/>
      </c>
      <c r="H55" s="234" t="str">
        <f>IF(LEN($D55)&gt;=1,INDEX('TKB TUAN52'!$F56:$IU56,'TRA-TKB2'!$E55),"")</f>
        <v/>
      </c>
      <c r="I55" s="234" t="str">
        <f>IF(LEN($D55)&gt;=1,LEFT($H55,SEARCH("(",$H55,1)-1),"")</f>
        <v/>
      </c>
      <c r="J55" s="234" t="str">
        <f>IF(LEN($D55)&gt;=1,MID($H55,SEARCH(")(",$H55,1)+2,LEN($H55)-SEARCH(")(",$H55,1)-2),"")</f>
        <v/>
      </c>
      <c r="K55" s="234" t="str">
        <f>IF(LEN($D55)&gt;=1,"("&amp;INDEX('TKB TUAN52'!$F55:$IU55,'TRA-TKB2'!$E55)&amp;")","")</f>
        <v/>
      </c>
      <c r="L55" s="234" t="str">
        <f>IF(LEN($D55)&gt;=1,$I55&amp;$K55,"")</f>
        <v/>
      </c>
      <c r="M55" s="234" t="str">
        <f>IF(LEN($D55)&gt;=1," (tiết thứ:"&amp;INDEX('TKB TUAN52'!$F55:$IU55,'TRA-TKB2'!$E55)&amp;")","")</f>
        <v/>
      </c>
      <c r="N55" s="234" t="str">
        <f>IF(LEN($D55)&gt;=1,VALUE(MID($H55,SEARCH("(",$H55,1)+1,1)),"")</f>
        <v/>
      </c>
      <c r="O55" s="234" t="str">
        <f>IF(LEN(P55)&lt;2,"",MAX($O$3:O54)+1)</f>
        <v/>
      </c>
      <c r="P55" s="251" t="str">
        <f>G55</f>
        <v/>
      </c>
      <c r="Q55" s="234">
        <f>COUNTIF('TKB-2TUAN52'!$F56:$IU56,Q$1)</f>
        <v>0</v>
      </c>
      <c r="R55" s="234" t="str">
        <f>IF(AND(Q55=1,LEN(P55)&gt;2),"(lớp ghép)","")</f>
        <v/>
      </c>
    </row>
    <row r="56" spans="1:18" x14ac:dyDescent="0.2">
      <c r="A56" s="646"/>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6"/>
      <c r="B57" s="212"/>
      <c r="C57" s="222" t="s">
        <v>7</v>
      </c>
      <c r="D57" s="159" t="str">
        <f>IF(LEN($A$1)&lt;2,"",IF(COUNTIF('TKB-2TUAN52'!$F58:$IU58,$A$1),1,""))</f>
        <v/>
      </c>
      <c r="E57" s="159" t="str">
        <f>IF(LEN($D57)&gt;=1,MATCH($A$1,'TKB-2TUAN52'!$F58:$IU58,0),"")</f>
        <v/>
      </c>
      <c r="F57" s="159" t="str">
        <f>IF(LEN($D57)&gt;=1,INDEX('TKB-2TUAN52'!$F57:$IU57,'TRA-TKB2'!$E57-1),"")</f>
        <v/>
      </c>
      <c r="G57" s="159" t="str">
        <f>IF(LEN($D57)&gt;=1,INDEX('TKB-2TUAN52'!$F$1:$IU$1,'TRA-TKB2'!E57-1),"")</f>
        <v/>
      </c>
      <c r="H57" s="234" t="str">
        <f>IF(LEN($D57)&gt;=1,INDEX('TKB TUAN52'!$F58:$IU58,'TRA-TKB2'!$E57),"")</f>
        <v/>
      </c>
      <c r="I57" s="234" t="str">
        <f>IF(LEN($D57)&gt;=1,LEFT($H57,SEARCH("(",$H57,1)-1),"")</f>
        <v/>
      </c>
      <c r="J57" s="234" t="str">
        <f>IF(LEN($D57)&gt;=1,MID($H57,SEARCH(")(",$H57,1)+2,LEN($H57)-SEARCH(")(",$H57,1)-2),"")</f>
        <v/>
      </c>
      <c r="K57" s="234" t="str">
        <f>IF(LEN($D57)&gt;=1,"("&amp;INDEX('TKB TUAN52'!$F57:$IU57,'TRA-TKB2'!$E57)&amp;")","")</f>
        <v/>
      </c>
      <c r="L57" s="234" t="str">
        <f>IF(LEN($D57)&gt;=1,$I57&amp;$K57,"")</f>
        <v/>
      </c>
      <c r="M57" s="234" t="str">
        <f>IF(LEN($D57)&gt;=1," (tiết thứ:"&amp;INDEX('TKB TUAN52'!$F57:$IU57,'TRA-TKB2'!$E57)&amp;")","")</f>
        <v/>
      </c>
      <c r="N57" s="234" t="str">
        <f>IF(LEN($D57)&gt;=1,VALUE(MID($H57,SEARCH("(",$H57,1)+1,1)),"")</f>
        <v/>
      </c>
      <c r="O57" s="234" t="str">
        <f>IF(LEN(P57)&lt;2,"",MAX($O$3:O56)+1)</f>
        <v/>
      </c>
      <c r="P57" s="251" t="str">
        <f>G57</f>
        <v/>
      </c>
      <c r="Q57" s="234">
        <f>COUNTIF('TKB-2TUAN52'!$F58:$IU58,Q$1)</f>
        <v>0</v>
      </c>
      <c r="R57" s="234" t="str">
        <f>IF(AND(Q57=1,LEN(P57)&gt;2),"(lớp ghép)","")</f>
        <v/>
      </c>
    </row>
    <row r="58" spans="1:18" x14ac:dyDescent="0.2">
      <c r="A58" s="646"/>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6"/>
      <c r="B59" s="214"/>
      <c r="C59" s="224" t="s">
        <v>9</v>
      </c>
      <c r="D59" s="159" t="str">
        <f>IF(LEN($A$1)&lt;2,"",IF(COUNTIF('TKB-2TUAN52'!$F60:$IU60,$A$1),1,""))</f>
        <v/>
      </c>
      <c r="E59" s="159" t="str">
        <f>IF(LEN($D59)&gt;=1,MATCH($A$1,'TKB-2TUAN52'!$F60:$IU60,0),"")</f>
        <v/>
      </c>
      <c r="F59" s="159" t="str">
        <f>IF(LEN($D59)&gt;=1,INDEX('TKB-2TUAN52'!$F59:$IU59,'TRA-TKB2'!$E59-1),"")</f>
        <v/>
      </c>
      <c r="G59" s="159" t="str">
        <f>IF(LEN($D59)&gt;=1,INDEX('TKB-2TUAN52'!$F$1:$IU$1,'TRA-TKB2'!E59-1),"")</f>
        <v/>
      </c>
      <c r="H59" s="234" t="str">
        <f>IF(LEN($D59)&gt;=1,INDEX('TKB TUAN52'!$F60:$IU60,'TRA-TKB2'!$E59),"")</f>
        <v/>
      </c>
      <c r="I59" s="234" t="str">
        <f>IF(LEN($D59)&gt;=1,LEFT($H59,SEARCH("(",$H59,1)-1),"")</f>
        <v/>
      </c>
      <c r="J59" s="234" t="str">
        <f>IF(LEN($D59)&gt;=1,MID($H59,SEARCH(")(",$H59,1)+2,LEN($H59)-SEARCH(")(",$H59,1)-2),"")</f>
        <v/>
      </c>
      <c r="K59" s="234" t="str">
        <f>IF(LEN($D59)&gt;=1,"("&amp;INDEX('TKB TUAN52'!$F59:$IU59,'TRA-TKB2'!$E59)&amp;")","")</f>
        <v/>
      </c>
      <c r="L59" s="234" t="str">
        <f>IF(LEN($D59)&gt;=1,$I59&amp;$K59,"")</f>
        <v/>
      </c>
      <c r="M59" s="234" t="str">
        <f>IF(LEN($D59)&gt;=1," (tiết thứ:"&amp;INDEX('TKB TUAN52'!$F59:$IU59,'TRA-TKB2'!$E59)&amp;")","")</f>
        <v/>
      </c>
      <c r="N59" s="234" t="str">
        <f>IF(LEN($D59)&gt;=1,VALUE(MID($H59,SEARCH("(",$H59,1)+1,1)),"")</f>
        <v/>
      </c>
      <c r="O59" s="234" t="str">
        <f>IF(LEN(P59)&lt;2,"",MAX($O$3:O58)+1)</f>
        <v/>
      </c>
      <c r="P59" s="251" t="str">
        <f>G59</f>
        <v/>
      </c>
      <c r="Q59" s="234">
        <f>COUNTIF('TKB-2TUAN52'!$F60:$IU60,Q$1)</f>
        <v>0</v>
      </c>
      <c r="R59" s="234" t="str">
        <f>IF(AND(Q59=1,LEN(P59)&gt;2),"(lớp ghép)","")</f>
        <v/>
      </c>
    </row>
    <row r="60" spans="1:18" x14ac:dyDescent="0.2">
      <c r="A60" s="646"/>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6"/>
      <c r="B61" s="216"/>
      <c r="C61" s="226" t="s">
        <v>10</v>
      </c>
      <c r="D61" s="231" t="str">
        <f>IF(LEN($A$1)&lt;2,"",IF(COUNTIF('TKB-2TUAN52'!$F62:$IU62,$A$1),1,""))</f>
        <v/>
      </c>
      <c r="E61" s="231" t="str">
        <f>IF(LEN($D61)&gt;=1,MATCH($A$1,'TKB-2TUAN52'!$F62:$IU62,0),"")</f>
        <v/>
      </c>
      <c r="F61" s="231" t="str">
        <f>IF(LEN($D61)&gt;=1,INDEX('TKB-2TUAN52'!$F61:$IU61,'TRA-TKB2'!$E61-1),"")</f>
        <v/>
      </c>
      <c r="G61" s="231" t="str">
        <f>IF(LEN($D61)&gt;=1,INDEX('TKB-2TUAN52'!$F$1:$IU$1,'TRA-TKB2'!E61-1),"")</f>
        <v/>
      </c>
      <c r="H61" s="236" t="str">
        <f>IF(LEN($D61)&gt;=1,INDEX('TKB TUAN52'!$F62:$IU62,'TRA-TKB2'!$E61),"")</f>
        <v/>
      </c>
      <c r="I61" s="236" t="str">
        <f>IF(LEN($D61)&gt;=1,LEFT($H61,SEARCH("(",$H61,1)-1),"")</f>
        <v/>
      </c>
      <c r="J61" s="236" t="str">
        <f>IF(LEN($D61)&gt;=1,MID($H61,SEARCH(")(",$H61,1)+2,LEN($H61)-SEARCH(")(",$H61,1)-2),"")</f>
        <v/>
      </c>
      <c r="K61" s="236" t="str">
        <f>IF(LEN($D61)&gt;=1,"("&amp;INDEX('TKB TUAN52'!$F61:$IU61,'TRA-TKB2'!$E61)&amp;")","")</f>
        <v/>
      </c>
      <c r="L61" s="236" t="str">
        <f>IF(LEN($D61)&gt;=1,$I61&amp;$K61,"")</f>
        <v/>
      </c>
      <c r="M61" s="236" t="str">
        <f>IF(LEN($D61)&gt;=1," (tiết thứ:"&amp;INDEX('TKB TUAN52'!$F61:$IU61,'TRA-TKB2'!$E61)&amp;")","")</f>
        <v/>
      </c>
      <c r="N61" s="236" t="str">
        <f>IF(LEN($D61)&gt;=1,VALUE(MID($H61,SEARCH("(",$H61,1)+1,1)),"")</f>
        <v/>
      </c>
      <c r="O61" s="236" t="str">
        <f>IF(LEN(P61)&lt;2,"",MAX($O$3:O60)+1)</f>
        <v/>
      </c>
      <c r="P61" s="253" t="str">
        <f>G61</f>
        <v/>
      </c>
      <c r="Q61" s="236">
        <f>COUNTIF('TKB-2TUAN52'!$F62:$IU62,Q$1)</f>
        <v>0</v>
      </c>
      <c r="R61" s="236" t="str">
        <f>IF(AND(Q61=1,LEN(P61)&gt;2),"(lớp ghép)","")</f>
        <v/>
      </c>
    </row>
    <row r="62" spans="1:18" ht="13.5" thickBot="1" x14ac:dyDescent="0.25">
      <c r="A62" s="647"/>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5" t="s">
        <v>17</v>
      </c>
      <c r="B63" s="209"/>
      <c r="C63" s="218" t="s">
        <v>86</v>
      </c>
      <c r="D63" s="228" t="str">
        <f>IF(LEN($A$1)&lt;2,"",IF(COUNTIF('TKB-2TUAN52'!$F64:$IU64,$A$1),1,""))</f>
        <v/>
      </c>
      <c r="E63" s="228" t="str">
        <f>IF(LEN($D63)&gt;=1,MATCH($A$1,'TKB-2TUAN52'!$F64:$IU64,0),"")</f>
        <v/>
      </c>
      <c r="F63" s="228" t="str">
        <f>IF(LEN($D63)&gt;=1,INDEX('TKB-2TUAN52'!$F63:$IU63,'TRA-TKB2'!$E63-1),"")</f>
        <v/>
      </c>
      <c r="G63" s="228" t="str">
        <f>IF(LEN($D63)&gt;=1,INDEX('TKB-2TUAN52'!$F$1:$IU$1,'TRA-TKB2'!E63-1),"")</f>
        <v/>
      </c>
      <c r="H63" s="232" t="str">
        <f>IF(LEN($D63)&gt;=1,INDEX('TKB TUAN52'!$F64:$IU64,'TRA-TKB2'!$E63),"")</f>
        <v/>
      </c>
      <c r="I63" s="232" t="str">
        <f>IF(LEN($D63)&gt;=1,LEFT($H63,SEARCH("(",$H63,1)-1),"")</f>
        <v/>
      </c>
      <c r="J63" s="232" t="str">
        <f>IF(LEN($D63)&gt;=1,MID($H63,SEARCH(")(",$H63,1)+2,LEN($H63)-SEARCH(")(",$H63,1)-2),"")</f>
        <v/>
      </c>
      <c r="K63" s="232" t="str">
        <f>IF(LEN($D63)&gt;=1,"("&amp;INDEX('TKB TUAN52'!$F63:$IU63,'TRA-TKB2'!$E63)&amp;")","")</f>
        <v/>
      </c>
      <c r="L63" s="232" t="str">
        <f>IF(LEN($D63)&gt;=1,$I63&amp;$K63,"")</f>
        <v/>
      </c>
      <c r="M63" s="232" t="str">
        <f>IF(LEN($D63)&gt;=1," (tiết thứ:"&amp;INDEX('TKB TUAN52'!$F63:$IU63,'TRA-TKB2'!$E63)&amp;")","")</f>
        <v/>
      </c>
      <c r="N63" s="232" t="str">
        <f>IF(LEN($D63)&gt;=1,VALUE(MID($H63,SEARCH("(",$H63,1)+1,1)),"")</f>
        <v/>
      </c>
      <c r="O63" s="232" t="str">
        <f>IF(LEN(P63)&lt;2,"",MAX($O$3:O62)+1)</f>
        <v/>
      </c>
      <c r="P63" s="249" t="str">
        <f>G63</f>
        <v/>
      </c>
      <c r="Q63" s="232">
        <f>COUNTIF('TKB-2TUAN52'!$F64:$IU64,Q$1)</f>
        <v>0</v>
      </c>
      <c r="R63" s="232" t="str">
        <f>IF(AND(Q63=1,LEN(P63)&gt;2),"(lớp ghép)","")</f>
        <v/>
      </c>
    </row>
    <row r="64" spans="1:18" x14ac:dyDescent="0.2">
      <c r="A64" s="646"/>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6"/>
      <c r="B65" s="210"/>
      <c r="C65" s="220" t="s">
        <v>87</v>
      </c>
      <c r="D65" s="159" t="str">
        <f>IF(LEN($A$1)&lt;2,"",IF(COUNTIF('TKB-2TUAN52'!$F66:$IU66,$A$1),1,""))</f>
        <v/>
      </c>
      <c r="E65" s="159" t="str">
        <f>IF(LEN($D65)&gt;=1,MATCH($A$1,'TKB-2TUAN52'!$F66:$IU66,0),"")</f>
        <v/>
      </c>
      <c r="F65" s="159" t="str">
        <f>IF(LEN($D65)&gt;=1,INDEX('TKB-2TUAN52'!$F65:$IU65,'TRA-TKB2'!$E65-1),"")</f>
        <v/>
      </c>
      <c r="G65" s="159" t="str">
        <f>IF(LEN($D65)&gt;=1,INDEX('TKB-2TUAN52'!$F$1:$IU$1,'TRA-TKB2'!E65-1),"")</f>
        <v/>
      </c>
      <c r="H65" s="234" t="str">
        <f>IF(LEN($D65)&gt;=1,INDEX('TKB TUAN52'!$F66:$IU66,'TRA-TKB2'!$E65),"")</f>
        <v/>
      </c>
      <c r="I65" s="234" t="str">
        <f>IF(LEN($D65)&gt;=1,LEFT($H65,SEARCH("(",$H65,1)-1),"")</f>
        <v/>
      </c>
      <c r="J65" s="234" t="str">
        <f>IF(LEN($D65)&gt;=1,MID($H65,SEARCH(")(",$H65,1)+2,LEN($H65)-SEARCH(")(",$H65,1)-2),"")</f>
        <v/>
      </c>
      <c r="K65" s="234" t="str">
        <f>IF(LEN($D65)&gt;=1,"("&amp;INDEX('TKB TUAN52'!$F65:$IU65,'TRA-TKB2'!$E65)&amp;")","")</f>
        <v/>
      </c>
      <c r="L65" s="234" t="str">
        <f>IF(LEN($D65)&gt;=1,$I65&amp;$K65,"")</f>
        <v/>
      </c>
      <c r="M65" s="234" t="str">
        <f>IF(LEN($D65)&gt;=1," (tiết thứ:"&amp;INDEX('TKB TUAN52'!$F65:$IU65,'TRA-TKB2'!$E65)&amp;")","")</f>
        <v/>
      </c>
      <c r="N65" s="234" t="str">
        <f>IF(LEN($D65)&gt;=1,VALUE(MID($H65,SEARCH("(",$H65,1)+1,1)),"")</f>
        <v/>
      </c>
      <c r="O65" s="234" t="str">
        <f>IF(LEN(P65)&lt;2,"",MAX($O$3:O64)+1)</f>
        <v/>
      </c>
      <c r="P65" s="251" t="str">
        <f>G65</f>
        <v/>
      </c>
      <c r="Q65" s="234">
        <f>COUNTIF('TKB-2TUAN52'!$F66:$IU66,Q$1)</f>
        <v>0</v>
      </c>
      <c r="R65" s="234" t="str">
        <f>IF(AND(Q65=1,LEN(P65)&gt;2),"(lớp ghép)","")</f>
        <v/>
      </c>
    </row>
    <row r="66" spans="1:18" x14ac:dyDescent="0.2">
      <c r="A66" s="646"/>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6"/>
      <c r="B67" s="212"/>
      <c r="C67" s="222" t="s">
        <v>7</v>
      </c>
      <c r="D67" s="159" t="str">
        <f>IF(LEN($A$1)&lt;2,"",IF(COUNTIF('TKB-2TUAN52'!$F68:$IU68,$A$1),1,""))</f>
        <v/>
      </c>
      <c r="E67" s="159" t="str">
        <f>IF(LEN($D67)&gt;=1,MATCH($A$1,'TKB-2TUAN52'!$F68:$IU68,0),"")</f>
        <v/>
      </c>
      <c r="F67" s="159" t="str">
        <f>IF(LEN($D67)&gt;=1,INDEX('TKB-2TUAN52'!$F67:$IU67,'TRA-TKB2'!$E67-1),"")</f>
        <v/>
      </c>
      <c r="G67" s="159" t="str">
        <f>IF(LEN($D67)&gt;=1,INDEX('TKB-2TUAN52'!$F$1:$IU$1,'TRA-TKB2'!E67-1),"")</f>
        <v/>
      </c>
      <c r="H67" s="234" t="str">
        <f>IF(LEN($D67)&gt;=1,INDEX('TKB TUAN52'!$F68:$IU68,'TRA-TKB2'!$E67),"")</f>
        <v/>
      </c>
      <c r="I67" s="234" t="str">
        <f>IF(LEN($D67)&gt;=1,LEFT($H67,SEARCH("(",$H67,1)-1),"")</f>
        <v/>
      </c>
      <c r="J67" s="234" t="str">
        <f>IF(LEN($D67)&gt;=1,MID($H67,SEARCH(")(",$H67,1)+2,LEN($H67)-SEARCH(")(",$H67,1)-2),"")</f>
        <v/>
      </c>
      <c r="K67" s="234" t="str">
        <f>IF(LEN($D67)&gt;=1,"("&amp;INDEX('TKB TUAN52'!$F67:$IU67,'TRA-TKB2'!$E67)&amp;")","")</f>
        <v/>
      </c>
      <c r="L67" s="234" t="str">
        <f>IF(LEN($D67)&gt;=1,$I67&amp;$K67,"")</f>
        <v/>
      </c>
      <c r="M67" s="234" t="str">
        <f>IF(LEN($D67)&gt;=1," (tiết thứ:"&amp;INDEX('TKB TUAN52'!$F67:$IU67,'TRA-TKB2'!$E67)&amp;")","")</f>
        <v/>
      </c>
      <c r="N67" s="234" t="str">
        <f>IF(LEN($D67)&gt;=1,VALUE(MID($H67,SEARCH("(",$H67,1)+1,1)),"")</f>
        <v/>
      </c>
      <c r="O67" s="234" t="str">
        <f>IF(LEN(P67)&lt;2,"",MAX($O$3:O66)+1)</f>
        <v/>
      </c>
      <c r="P67" s="251" t="str">
        <f>G67</f>
        <v/>
      </c>
      <c r="Q67" s="234">
        <f>COUNTIF('TKB-2TUAN52'!$F68:$IU68,Q$1)</f>
        <v>0</v>
      </c>
      <c r="R67" s="234" t="str">
        <f>IF(AND(Q67=1,LEN(P67)&gt;2),"(lớp ghép)","")</f>
        <v/>
      </c>
    </row>
    <row r="68" spans="1:18" x14ac:dyDescent="0.2">
      <c r="A68" s="646"/>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6"/>
      <c r="B69" s="214"/>
      <c r="C69" s="224" t="s">
        <v>9</v>
      </c>
      <c r="D69" s="159" t="str">
        <f>IF(LEN($A$1)&lt;2,"",IF(COUNTIF('TKB-2TUAN52'!$F70:$IU70,$A$1),1,""))</f>
        <v/>
      </c>
      <c r="E69" s="159" t="str">
        <f>IF(LEN($D69)&gt;=1,MATCH($A$1,'TKB-2TUAN52'!$F70:$IU70,0),"")</f>
        <v/>
      </c>
      <c r="F69" s="159" t="str">
        <f>IF(LEN($D69)&gt;=1,INDEX('TKB-2TUAN52'!$F69:$IU69,'TRA-TKB2'!$E69-1),"")</f>
        <v/>
      </c>
      <c r="G69" s="159" t="str">
        <f>IF(LEN($D69)&gt;=1,INDEX('TKB-2TUAN52'!$F$1:$IU$1,'TRA-TKB2'!E69-1),"")</f>
        <v/>
      </c>
      <c r="H69" s="234" t="str">
        <f>IF(LEN($D69)&gt;=1,INDEX('TKB TUAN52'!$F70:$IU70,'TRA-TKB2'!$E69),"")</f>
        <v/>
      </c>
      <c r="I69" s="234" t="str">
        <f>IF(LEN($D69)&gt;=1,LEFT($H69,SEARCH("(",$H69,1)-1),"")</f>
        <v/>
      </c>
      <c r="J69" s="234" t="str">
        <f>IF(LEN($D69)&gt;=1,MID($H69,SEARCH(")(",$H69,1)+2,LEN($H69)-SEARCH(")(",$H69,1)-2),"")</f>
        <v/>
      </c>
      <c r="K69" s="234" t="str">
        <f>IF(LEN($D69)&gt;=1,"("&amp;INDEX('TKB TUAN52'!$F69:$IU69,'TRA-TKB2'!$E69)&amp;")","")</f>
        <v/>
      </c>
      <c r="L69" s="234" t="str">
        <f>IF(LEN($D69)&gt;=1,$I69&amp;$K69,"")</f>
        <v/>
      </c>
      <c r="M69" s="234" t="str">
        <f>IF(LEN($D69)&gt;=1," (tiết thứ:"&amp;INDEX('TKB TUAN52'!$F69:$IU69,'TRA-TKB2'!$E69)&amp;")","")</f>
        <v/>
      </c>
      <c r="N69" s="234" t="str">
        <f>IF(LEN($D69)&gt;=1,VALUE(MID($H69,SEARCH("(",$H69,1)+1,1)),"")</f>
        <v/>
      </c>
      <c r="O69" s="234" t="str">
        <f>IF(LEN(P69)&lt;2,"",MAX($O$3:O68)+1)</f>
        <v/>
      </c>
      <c r="P69" s="251" t="str">
        <f>G69</f>
        <v/>
      </c>
      <c r="Q69" s="234">
        <f>COUNTIF('TKB-2TUAN52'!$F70:$IU70,Q$1)</f>
        <v>0</v>
      </c>
      <c r="R69" s="234" t="str">
        <f>IF(AND(Q69=1,LEN(P69)&gt;2),"(lớp ghép)","")</f>
        <v/>
      </c>
    </row>
    <row r="70" spans="1:18" x14ac:dyDescent="0.2">
      <c r="A70" s="646"/>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6"/>
      <c r="B71" s="216"/>
      <c r="C71" s="226" t="s">
        <v>10</v>
      </c>
      <c r="D71" s="231" t="str">
        <f>IF(LEN($A$1)&lt;2,"",IF(COUNTIF('TKB-2TUAN52'!$F72:$IU72,$A$1),1,""))</f>
        <v/>
      </c>
      <c r="E71" s="231" t="str">
        <f>IF(LEN($D71)&gt;=1,MATCH($A$1,'TKB-2TUAN52'!$F72:$IU72,0),"")</f>
        <v/>
      </c>
      <c r="F71" s="231" t="str">
        <f>IF(LEN($D71)&gt;=1,INDEX('TKB-2TUAN52'!$F71:$IU71,'TRA-TKB2'!$E71-1),"")</f>
        <v/>
      </c>
      <c r="G71" s="231" t="str">
        <f>IF(LEN($D71)&gt;=1,INDEX('TKB-2TUAN52'!$F$1:$IU$1,'TRA-TKB2'!E71-1),"")</f>
        <v/>
      </c>
      <c r="H71" s="236" t="str">
        <f>IF(LEN($D71)&gt;=1,INDEX('TKB TUAN52'!$F72:$IU72,'TRA-TKB2'!$E71),"")</f>
        <v/>
      </c>
      <c r="I71" s="236" t="str">
        <f>IF(LEN($D71)&gt;=1,LEFT($H71,SEARCH("(",$H71,1)-1),"")</f>
        <v/>
      </c>
      <c r="J71" s="236" t="str">
        <f>IF(LEN($D71)&gt;=1,MID($H71,SEARCH(")(",$H71,1)+2,LEN($H71)-SEARCH(")(",$H71,1)-2),"")</f>
        <v/>
      </c>
      <c r="K71" s="236" t="str">
        <f>IF(LEN($D71)&gt;=1,"("&amp;INDEX('TKB TUAN52'!$F71:$IU71,'TRA-TKB2'!$E71)&amp;")","")</f>
        <v/>
      </c>
      <c r="L71" s="236" t="str">
        <f>IF(LEN($D71)&gt;=1,$I71&amp;$K71,"")</f>
        <v/>
      </c>
      <c r="M71" s="236" t="str">
        <f>IF(LEN($D71)&gt;=1," (tiết thứ:"&amp;INDEX('TKB TUAN52'!$F71:$IU71,'TRA-TKB2'!$E71)&amp;")","")</f>
        <v/>
      </c>
      <c r="N71" s="236" t="str">
        <f>IF(LEN($D71)&gt;=1,VALUE(MID($H71,SEARCH("(",$H71,1)+1,1)),"")</f>
        <v/>
      </c>
      <c r="O71" s="236" t="str">
        <f>IF(LEN(P71)&lt;2,"",MAX($O$3:O70)+1)</f>
        <v/>
      </c>
      <c r="P71" s="253" t="str">
        <f>G71</f>
        <v/>
      </c>
      <c r="Q71" s="236">
        <f>COUNTIF('TKB-2TUAN52'!$F72:$IU72,Q$1)</f>
        <v>0</v>
      </c>
      <c r="R71" s="236" t="str">
        <f>IF(AND(Q71=1,LEN(P71)&gt;2),"(lớp ghép)","")</f>
        <v/>
      </c>
    </row>
    <row r="72" spans="1:18" ht="13.5" thickBot="1" x14ac:dyDescent="0.25">
      <c r="A72" s="647"/>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T.Sơn</v>
      </c>
      <c r="B87" s="202"/>
      <c r="C87" s="202"/>
      <c r="D87" s="202"/>
      <c r="E87" s="255" t="s">
        <v>0</v>
      </c>
      <c r="F87" s="202"/>
      <c r="G87" s="255">
        <f>'TKB TUAN52'!A89</f>
        <v>53</v>
      </c>
      <c r="H87" s="202"/>
      <c r="I87" s="202"/>
      <c r="J87" s="202"/>
      <c r="K87" s="202"/>
      <c r="L87" s="202"/>
      <c r="M87" s="202"/>
      <c r="N87" s="203">
        <f>SUM(N89:N158)</f>
        <v>0</v>
      </c>
      <c r="O87" s="202"/>
      <c r="P87" s="202"/>
      <c r="Q87" s="204" t="str">
        <f>$A$87&amp;"."</f>
        <v>T.Sơn.</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5" t="s">
        <v>5</v>
      </c>
      <c r="B89" s="209"/>
      <c r="C89" s="218" t="s">
        <v>86</v>
      </c>
      <c r="D89" s="228" t="str">
        <f>IF(LEN($A$1)&lt;2,"",IF(COUNTIF('TKB-2TUAN52'!$F90:$IU90,$A$1),1,""))</f>
        <v/>
      </c>
      <c r="E89" s="228" t="str">
        <f>IF(LEN($D89)&gt;=1,MATCH($A$1,'TKB-2TUAN52'!$F90:$IU90,0),"")</f>
        <v/>
      </c>
      <c r="F89" s="228" t="str">
        <f>IF(LEN($D89)&gt;=1,INDEX('TKB-2TUAN52'!$F89:$IU89,'TRA-TKB2'!$E89-1),"")</f>
        <v/>
      </c>
      <c r="G89" s="228" t="str">
        <f>IF(LEN($D89)&gt;=1,INDEX('TKB-2TUAN52'!$F$1:$IU$1,'TRA-TKB2'!E89-1),"")</f>
        <v/>
      </c>
      <c r="H89" s="232" t="str">
        <f>IF(LEN($D89)&gt;=1,INDEX('TKB TUAN52'!$F90:$IU90,'TRA-TKB2'!$E89),"")</f>
        <v/>
      </c>
      <c r="I89" s="232" t="str">
        <f>IF(LEN($D89)&gt;=1,LEFT($H89,SEARCH("(",$H89,1)-1),"")</f>
        <v/>
      </c>
      <c r="J89" s="232" t="str">
        <f>IF(LEN($D89)&gt;=1,MID($H89,SEARCH(")(",$H89,1)+2,LEN($H89)-SEARCH(")(",$H89,1)-2),"")</f>
        <v/>
      </c>
      <c r="K89" s="232" t="str">
        <f>IF(LEN($D89)&gt;=1,"("&amp;INDEX('TKB TUAN52'!$F89:$IU89,'TRA-TKB2'!$E89)&amp;")","")</f>
        <v/>
      </c>
      <c r="L89" s="232" t="str">
        <f>IF(LEN($D89)&gt;=1,$I89&amp;$K89,"")</f>
        <v/>
      </c>
      <c r="M89" s="232" t="str">
        <f>IF(LEN($D89)&gt;=1," (tiết thứ:"&amp;INDEX('TKB TUAN52'!$F89:$IU89,'TRA-TKB2'!$E89)&amp;")","")</f>
        <v/>
      </c>
      <c r="N89" s="232" t="str">
        <f>IF(LEN($D89)&gt;=1,VALUE(MID($H89,SEARCH("(",$H89,1)+1,1)),"")</f>
        <v/>
      </c>
      <c r="O89" s="232" t="str">
        <f>IF(LEN(P89)&lt;2,"",1)</f>
        <v/>
      </c>
      <c r="P89" s="249" t="str">
        <f>G89</f>
        <v/>
      </c>
      <c r="Q89" s="232">
        <f>COUNTIF('TKB-2TUAN52'!$F90:$IU90,Q$1)</f>
        <v>0</v>
      </c>
      <c r="R89" s="232" t="str">
        <f>IF(AND(Q89=1,LEN(P89)&gt;2),"(lớp ghép)","")</f>
        <v/>
      </c>
    </row>
    <row r="90" spans="1:18" x14ac:dyDescent="0.2">
      <c r="A90" s="646"/>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6"/>
      <c r="B91" s="210"/>
      <c r="C91" s="220" t="s">
        <v>87</v>
      </c>
      <c r="D91" s="159" t="str">
        <f>IF(LEN($A$1)&lt;2,"",IF(COUNTIF('TKB-2TUAN52'!$F92:$IU92,$A$1),1,""))</f>
        <v/>
      </c>
      <c r="E91" s="159" t="str">
        <f>IF(LEN($D91)&gt;=1,MATCH($A$1,'TKB-2TUAN52'!$F92:$IU92,0),"")</f>
        <v/>
      </c>
      <c r="F91" s="159" t="str">
        <f>IF(LEN($D91)&gt;=1,INDEX('TKB-2TUAN52'!$F91:$IU91,'TRA-TKB2'!$E91-1),"")</f>
        <v/>
      </c>
      <c r="G91" s="159" t="str">
        <f>IF(LEN($D91)&gt;=1,INDEX('TKB-2TUAN52'!$F$1:$IU$1,'TRA-TKB2'!E91-1),"")</f>
        <v/>
      </c>
      <c r="H91" s="234" t="str">
        <f>IF(LEN($D91)&gt;=1,INDEX('TKB TUAN52'!$F92:$IU92,'TRA-TKB2'!$E91),"")</f>
        <v/>
      </c>
      <c r="I91" s="234" t="str">
        <f>IF(LEN($D91)&gt;=1,LEFT($H91,SEARCH("(",$H91,1)-1),"")</f>
        <v/>
      </c>
      <c r="J91" s="234" t="str">
        <f>IF(LEN($D91)&gt;=1,MID($H91,SEARCH(")(",$H91,1)+2,LEN($H91)-SEARCH(")(",$H91,1)-2),"")</f>
        <v/>
      </c>
      <c r="K91" s="234" t="str">
        <f>IF(LEN($D91)&gt;=1,"("&amp;INDEX('TKB TUAN52'!$F91:$IU91,'TRA-TKB2'!$E91)&amp;")","")</f>
        <v/>
      </c>
      <c r="L91" s="234" t="str">
        <f>IF(LEN($D91)&gt;=1,$I91&amp;$K91,"")</f>
        <v/>
      </c>
      <c r="M91" s="234" t="str">
        <f>IF(LEN($D91)&gt;=1," (tiết thứ:"&amp;INDEX('TKB TUAN52'!$F91:$IU91,'TRA-TKB2'!$E91)&amp;")","")</f>
        <v/>
      </c>
      <c r="N91" s="234" t="str">
        <f>IF(LEN($D91)&gt;=1,VALUE(MID($H91,SEARCH("(",$H91,1)+1,1)),"")</f>
        <v/>
      </c>
      <c r="O91" s="234" t="str">
        <f>IF(LEN(P91)&lt;2,"",MAX($O$89:O90)+1)</f>
        <v/>
      </c>
      <c r="P91" s="251" t="str">
        <f>G91</f>
        <v/>
      </c>
      <c r="Q91" s="234">
        <f>COUNTIF('TKB-2TUAN52'!$F92:$IU92,Q$1)</f>
        <v>0</v>
      </c>
      <c r="R91" s="234" t="str">
        <f>IF(AND(Q91=1,LEN(P91)&gt;2),"(lớp ghép)","")</f>
        <v/>
      </c>
    </row>
    <row r="92" spans="1:18" x14ac:dyDescent="0.2">
      <c r="A92" s="646"/>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6"/>
      <c r="B93" s="212"/>
      <c r="C93" s="222" t="s">
        <v>7</v>
      </c>
      <c r="D93" s="159" t="str">
        <f>IF(LEN($A$1)&lt;2,"",IF(COUNTIF('TKB-2TUAN52'!$F94:$IU94,$A$1),1,""))</f>
        <v/>
      </c>
      <c r="E93" s="159" t="str">
        <f>IF(LEN($D93)&gt;=1,MATCH($A$1,'TKB-2TUAN52'!$F94:$IU94,0),"")</f>
        <v/>
      </c>
      <c r="F93" s="159" t="str">
        <f>IF(LEN($D93)&gt;=1,INDEX('TKB-2TUAN52'!$F93:$IU93,'TRA-TKB2'!$E93-1),"")</f>
        <v/>
      </c>
      <c r="G93" s="159" t="str">
        <f>IF(LEN($D93)&gt;=1,INDEX('TKB-2TUAN52'!$F$1:$IU$1,'TRA-TKB2'!E93-1),"")</f>
        <v/>
      </c>
      <c r="H93" s="234" t="str">
        <f>IF(LEN($D93)&gt;=1,INDEX('TKB TUAN52'!$F94:$IU94,'TRA-TKB2'!$E93),"")</f>
        <v/>
      </c>
      <c r="I93" s="234" t="str">
        <f>IF(LEN($D93)&gt;=1,LEFT($H93,SEARCH("(",$H93,1)-1),"")</f>
        <v/>
      </c>
      <c r="J93" s="234" t="str">
        <f>IF(LEN($D93)&gt;=1,MID($H93,SEARCH(")(",$H93,1)+2,LEN($H93)-SEARCH(")(",$H93,1)-2),"")</f>
        <v/>
      </c>
      <c r="K93" s="234" t="str">
        <f>IF(LEN($D93)&gt;=1,"("&amp;INDEX('TKB TUAN52'!$F93:$IU93,'TRA-TKB2'!$E93)&amp;")","")</f>
        <v/>
      </c>
      <c r="L93" s="234" t="str">
        <f>IF(LEN($D93)&gt;=1,$I93&amp;$K93,"")</f>
        <v/>
      </c>
      <c r="M93" s="234" t="str">
        <f>IF(LEN($D93)&gt;=1," (tiết thứ:"&amp;INDEX('TKB TUAN52'!$F93:$IU93,'TRA-TKB2'!$E93)&amp;")","")</f>
        <v/>
      </c>
      <c r="N93" s="234" t="str">
        <f>IF(LEN($D93)&gt;=1,VALUE(MID($H93,SEARCH("(",$H93,1)+1,1)),"")</f>
        <v/>
      </c>
      <c r="O93" s="234" t="str">
        <f>IF(LEN(P93)&lt;2,"",MAX($O$89:O92)+1)</f>
        <v/>
      </c>
      <c r="P93" s="251" t="str">
        <f>G93</f>
        <v/>
      </c>
      <c r="Q93" s="234">
        <f>COUNTIF('TKB-2TUAN52'!$F94:$IU94,Q$1)</f>
        <v>0</v>
      </c>
      <c r="R93" s="234" t="str">
        <f>IF(AND(Q93=1,LEN(P93)&gt;2),"(lớp ghép)","")</f>
        <v/>
      </c>
    </row>
    <row r="94" spans="1:18" x14ac:dyDescent="0.2">
      <c r="A94" s="646"/>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6"/>
      <c r="B95" s="214"/>
      <c r="C95" s="224" t="s">
        <v>9</v>
      </c>
      <c r="D95" s="159" t="str">
        <f>IF(LEN($A$1)&lt;2,"",IF(COUNTIF('TKB-2TUAN52'!$F96:$IU96,$A$1),1,""))</f>
        <v/>
      </c>
      <c r="E95" s="159" t="str">
        <f>IF(LEN($D95)&gt;=1,MATCH($A$1,'TKB-2TUAN52'!$F96:$IU96,0),"")</f>
        <v/>
      </c>
      <c r="F95" s="159" t="str">
        <f>IF(LEN($D95)&gt;=1,INDEX('TKB-2TUAN52'!$F95:$IU95,'TRA-TKB2'!$E95-1),"")</f>
        <v/>
      </c>
      <c r="G95" s="159" t="str">
        <f>IF(LEN($D95)&gt;=1,INDEX('TKB-2TUAN52'!$F$1:$IU$1,'TRA-TKB2'!E95-1),"")</f>
        <v/>
      </c>
      <c r="H95" s="234" t="str">
        <f>IF(LEN($D95)&gt;=1,INDEX('TKB TUAN52'!$F96:$IU96,'TRA-TKB2'!$E95),"")</f>
        <v/>
      </c>
      <c r="I95" s="234" t="str">
        <f>IF(LEN($D95)&gt;=1,LEFT($H95,SEARCH("(",$H95,1)-1),"")</f>
        <v/>
      </c>
      <c r="J95" s="234" t="str">
        <f>IF(LEN($D95)&gt;=1,MID($H95,SEARCH(")(",$H95,1)+2,LEN($H95)-SEARCH(")(",$H95,1)-2),"")</f>
        <v/>
      </c>
      <c r="K95" s="234" t="str">
        <f>IF(LEN($D95)&gt;=1,"("&amp;INDEX('TKB TUAN52'!$F95:$IU95,'TRA-TKB2'!$E95)&amp;")","")</f>
        <v/>
      </c>
      <c r="L95" s="234" t="str">
        <f>IF(LEN($D95)&gt;=1,$I95&amp;$K95,"")</f>
        <v/>
      </c>
      <c r="M95" s="234" t="str">
        <f>IF(LEN($D95)&gt;=1," (tiết thứ:"&amp;INDEX('TKB TUAN52'!$F95:$IU95,'TRA-TKB2'!$E95)&amp;")","")</f>
        <v/>
      </c>
      <c r="N95" s="234" t="str">
        <f>IF(LEN($D95)&gt;=1,VALUE(MID($H95,SEARCH("(",$H95,1)+1,1)),"")</f>
        <v/>
      </c>
      <c r="O95" s="234" t="str">
        <f>IF(LEN(P95)&lt;2,"",MAX($O$89:O94)+1)</f>
        <v/>
      </c>
      <c r="P95" s="251" t="str">
        <f>G95</f>
        <v/>
      </c>
      <c r="Q95" s="234">
        <f>COUNTIF('TKB-2TUAN52'!$F96:$IU96,Q$1)</f>
        <v>0</v>
      </c>
      <c r="R95" s="234" t="str">
        <f>IF(AND(Q95=1,LEN(P95)&gt;2),"(lớp ghép)","")</f>
        <v/>
      </c>
    </row>
    <row r="96" spans="1:18" x14ac:dyDescent="0.2">
      <c r="A96" s="646"/>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6"/>
      <c r="B97" s="216"/>
      <c r="C97" s="226" t="s">
        <v>10</v>
      </c>
      <c r="D97" s="231" t="str">
        <f>IF(LEN($A$1)&lt;2,"",IF(COUNTIF('TKB-2TUAN52'!$F98:$IU98,$A$1),1,""))</f>
        <v/>
      </c>
      <c r="E97" s="231" t="str">
        <f>IF(LEN($D97)&gt;=1,MATCH($A$1,'TKB-2TUAN52'!$F98:$IU98,0),"")</f>
        <v/>
      </c>
      <c r="F97" s="231" t="str">
        <f>IF(LEN($D97)&gt;=1,INDEX('TKB-2TUAN52'!$F97:$IU97,'TRA-TKB2'!$E97-1),"")</f>
        <v/>
      </c>
      <c r="G97" s="231" t="str">
        <f>IF(LEN($D97)&gt;=1,INDEX('TKB-2TUAN52'!$F$1:$IU$1,'TRA-TKB2'!E97-1),"")</f>
        <v/>
      </c>
      <c r="H97" s="236" t="str">
        <f>IF(LEN($D97)&gt;=1,INDEX('TKB TUAN52'!$F98:$IU98,'TRA-TKB2'!$E97),"")</f>
        <v/>
      </c>
      <c r="I97" s="236" t="str">
        <f>IF(LEN($D97)&gt;=1,LEFT($H97,SEARCH("(",$H97,1)-1),"")</f>
        <v/>
      </c>
      <c r="J97" s="236" t="str">
        <f>IF(LEN($D97)&gt;=1,MID($H97,SEARCH(")(",$H97,1)+2,LEN($H97)-SEARCH(")(",$H97,1)-2),"")</f>
        <v/>
      </c>
      <c r="K97" s="236" t="str">
        <f>IF(LEN($D97)&gt;=1,"("&amp;INDEX('TKB TUAN52'!$F97:$IU97,'TRA-TKB2'!$E97)&amp;")","")</f>
        <v/>
      </c>
      <c r="L97" s="236" t="str">
        <f>IF(LEN($D97)&gt;=1,$I97&amp;$K97,"")</f>
        <v/>
      </c>
      <c r="M97" s="236" t="str">
        <f>IF(LEN($D97)&gt;=1," (tiết thứ:"&amp;INDEX('TKB TUAN52'!$F97:$IU97,'TRA-TKB2'!$E97)&amp;")","")</f>
        <v/>
      </c>
      <c r="N97" s="236" t="str">
        <f>IF(LEN($D97)&gt;=1,VALUE(MID($H97,SEARCH("(",$H97,1)+1,1)),"")</f>
        <v/>
      </c>
      <c r="O97" s="236" t="str">
        <f>IF(LEN(P97)&lt;2,"",MAX($O$89:O96)+1)</f>
        <v/>
      </c>
      <c r="P97" s="253" t="str">
        <f>G97</f>
        <v/>
      </c>
      <c r="Q97" s="236">
        <f>COUNTIF('TKB-2TUAN52'!$F98:$IU98,Q$1)</f>
        <v>0</v>
      </c>
      <c r="R97" s="236" t="str">
        <f>IF(AND(Q97=1,LEN(P97)&gt;2),"(lớp ghép)","")</f>
        <v/>
      </c>
    </row>
    <row r="98" spans="1:18" ht="13.5" thickBot="1" x14ac:dyDescent="0.25">
      <c r="A98" s="647"/>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5" t="s">
        <v>12</v>
      </c>
      <c r="B99" s="209"/>
      <c r="C99" s="218" t="s">
        <v>86</v>
      </c>
      <c r="D99" s="228" t="str">
        <f>IF(LEN($A$1)&lt;2,"",IF(COUNTIF('TKB-2TUAN52'!$F100:$IU100,$A$1),1,""))</f>
        <v/>
      </c>
      <c r="E99" s="228" t="str">
        <f>IF(LEN($D99)&gt;=1,MATCH($A$1,'TKB-2TUAN52'!$F100:$IU100,0),"")</f>
        <v/>
      </c>
      <c r="F99" s="228" t="str">
        <f>IF(LEN($D99)&gt;=1,INDEX('TKB-2TUAN52'!$F99:$IU99,'TRA-TKB2'!$E99-1),"")</f>
        <v/>
      </c>
      <c r="G99" s="228" t="str">
        <f>IF(LEN($D99)&gt;=1,INDEX('TKB-2TUAN52'!$F$1:$IU$1,'TRA-TKB2'!E99-1),"")</f>
        <v/>
      </c>
      <c r="H99" s="232" t="str">
        <f>IF(LEN($D99)&gt;=1,INDEX('TKB TUAN52'!$F100:$IU100,'TRA-TKB2'!$E99),"")</f>
        <v/>
      </c>
      <c r="I99" s="232" t="str">
        <f>IF(LEN($D99)&gt;=1,LEFT($H99,SEARCH("(",$H99,1)-1),"")</f>
        <v/>
      </c>
      <c r="J99" s="232" t="str">
        <f>IF(LEN($D99)&gt;=1,MID($H99,SEARCH(")(",$H99,1)+2,LEN($H99)-SEARCH(")(",$H99,1)-2),"")</f>
        <v/>
      </c>
      <c r="K99" s="232" t="str">
        <f>IF(LEN($D99)&gt;=1,"("&amp;INDEX('TKB TUAN52'!$F99:$IU99,'TRA-TKB2'!$E99)&amp;")","")</f>
        <v/>
      </c>
      <c r="L99" s="232" t="str">
        <f>IF(LEN($D99)&gt;=1,$I99&amp;$K99,"")</f>
        <v/>
      </c>
      <c r="M99" s="232" t="str">
        <f>IF(LEN($D99)&gt;=1," (tiết thứ:"&amp;INDEX('TKB TUAN52'!$F99:$IU99,'TRA-TKB2'!$E99)&amp;")","")</f>
        <v/>
      </c>
      <c r="N99" s="232" t="str">
        <f>IF(LEN($D99)&gt;=1,VALUE(MID($H99,SEARCH("(",$H99,1)+1,1)),"")</f>
        <v/>
      </c>
      <c r="O99" s="232" t="str">
        <f>IF(LEN(P99)&lt;2,"",MAX($O$89:O98)+1)</f>
        <v/>
      </c>
      <c r="P99" s="249" t="str">
        <f>G99</f>
        <v/>
      </c>
      <c r="Q99" s="232">
        <f>COUNTIF('TKB-2TUAN52'!$F100:$IU100,Q$1)</f>
        <v>0</v>
      </c>
      <c r="R99" s="232" t="str">
        <f>IF(AND(Q99=1,LEN(P99)&gt;2),"(lớp ghép)","")</f>
        <v/>
      </c>
    </row>
    <row r="100" spans="1:18" x14ac:dyDescent="0.2">
      <c r="A100" s="646"/>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6"/>
      <c r="B101" s="210"/>
      <c r="C101" s="220" t="s">
        <v>87</v>
      </c>
      <c r="D101" s="159" t="str">
        <f>IF(LEN($A$1)&lt;2,"",IF(COUNTIF('TKB-2TUAN52'!$F102:$IU102,$A$1),1,""))</f>
        <v/>
      </c>
      <c r="E101" s="159" t="str">
        <f>IF(LEN($D101)&gt;=1,MATCH($A$1,'TKB-2TUAN52'!$F102:$IU102,0),"")</f>
        <v/>
      </c>
      <c r="F101" s="159" t="str">
        <f>IF(LEN($D101)&gt;=1,INDEX('TKB-2TUAN52'!$F101:$IU101,'TRA-TKB2'!$E101-1),"")</f>
        <v/>
      </c>
      <c r="G101" s="159" t="str">
        <f>IF(LEN($D101)&gt;=1,INDEX('TKB-2TUAN52'!$F$1:$IU$1,'TRA-TKB2'!E101-1),"")</f>
        <v/>
      </c>
      <c r="H101" s="234" t="str">
        <f>IF(LEN($D101)&gt;=1,INDEX('TKB TUAN52'!$F102:$IU102,'TRA-TKB2'!$E101),"")</f>
        <v/>
      </c>
      <c r="I101" s="234" t="str">
        <f>IF(LEN($D101)&gt;=1,LEFT($H101,SEARCH("(",$H101,1)-1),"")</f>
        <v/>
      </c>
      <c r="J101" s="234" t="str">
        <f>IF(LEN($D101)&gt;=1,MID($H101,SEARCH(")(",$H101,1)+2,LEN($H101)-SEARCH(")(",$H101,1)-2),"")</f>
        <v/>
      </c>
      <c r="K101" s="234" t="str">
        <f>IF(LEN($D101)&gt;=1,"("&amp;INDEX('TKB TUAN52'!$F101:$IU101,'TRA-TKB2'!$E101)&amp;")","")</f>
        <v/>
      </c>
      <c r="L101" s="234" t="str">
        <f>IF(LEN($D101)&gt;=1,$I101&amp;$K101,"")</f>
        <v/>
      </c>
      <c r="M101" s="234" t="str">
        <f>IF(LEN($D101)&gt;=1," (tiết thứ:"&amp;INDEX('TKB TUAN52'!$F101:$IU101,'TRA-TKB2'!$E101)&amp;")","")</f>
        <v/>
      </c>
      <c r="N101" s="234" t="str">
        <f>IF(LEN($D101)&gt;=1,VALUE(MID($H101,SEARCH("(",$H101,1)+1,1)),"")</f>
        <v/>
      </c>
      <c r="O101" s="234" t="str">
        <f>IF(LEN(P101)&lt;2,"",MAX($O$89:O100)+1)</f>
        <v/>
      </c>
      <c r="P101" s="251" t="str">
        <f>G101</f>
        <v/>
      </c>
      <c r="Q101" s="234">
        <f>COUNTIF('TKB-2TUAN52'!$F102:$IU102,Q$1)</f>
        <v>0</v>
      </c>
      <c r="R101" s="234" t="str">
        <f>IF(AND(Q101=1,LEN(P101)&gt;2),"(lớp ghép)","")</f>
        <v/>
      </c>
    </row>
    <row r="102" spans="1:18" x14ac:dyDescent="0.2">
      <c r="A102" s="646"/>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6"/>
      <c r="B103" s="212"/>
      <c r="C103" s="222" t="s">
        <v>7</v>
      </c>
      <c r="D103" s="159" t="str">
        <f>IF(LEN($A$1)&lt;2,"",IF(COUNTIF('TKB-2TUAN52'!$F104:$IU104,$A$1),1,""))</f>
        <v/>
      </c>
      <c r="E103" s="159" t="str">
        <f>IF(LEN($D103)&gt;=1,MATCH($A$1,'TKB-2TUAN52'!$F104:$IU104,0),"")</f>
        <v/>
      </c>
      <c r="F103" s="159" t="str">
        <f>IF(LEN($D103)&gt;=1,INDEX('TKB-2TUAN52'!$F103:$IU103,'TRA-TKB2'!$E103-1),"")</f>
        <v/>
      </c>
      <c r="G103" s="159" t="str">
        <f>IF(LEN($D103)&gt;=1,INDEX('TKB-2TUAN52'!$F$1:$IU$1,'TRA-TKB2'!E103-1),"")</f>
        <v/>
      </c>
      <c r="H103" s="234" t="str">
        <f>IF(LEN($D103)&gt;=1,INDEX('TKB TUAN52'!$F104:$IU104,'TRA-TKB2'!$E103),"")</f>
        <v/>
      </c>
      <c r="I103" s="234" t="str">
        <f>IF(LEN($D103)&gt;=1,LEFT($H103,SEARCH("(",$H103,1)-1),"")</f>
        <v/>
      </c>
      <c r="J103" s="234" t="str">
        <f>IF(LEN($D103)&gt;=1,MID($H103,SEARCH(")(",$H103,1)+2,LEN($H103)-SEARCH(")(",$H103,1)-2),"")</f>
        <v/>
      </c>
      <c r="K103" s="234" t="str">
        <f>IF(LEN($D103)&gt;=1,"("&amp;INDEX('TKB TUAN52'!$F103:$IU103,'TRA-TKB2'!$E103)&amp;")","")</f>
        <v/>
      </c>
      <c r="L103" s="234" t="str">
        <f>IF(LEN($D103)&gt;=1,$I103&amp;$K103,"")</f>
        <v/>
      </c>
      <c r="M103" s="234" t="str">
        <f>IF(LEN($D103)&gt;=1," (tiết thứ:"&amp;INDEX('TKB TUAN52'!$F103:$IU103,'TRA-TKB2'!$E103)&amp;")","")</f>
        <v/>
      </c>
      <c r="N103" s="234" t="str">
        <f>IF(LEN($D103)&gt;=1,VALUE(MID($H103,SEARCH("(",$H103,1)+1,1)),"")</f>
        <v/>
      </c>
      <c r="O103" s="234" t="str">
        <f>IF(LEN(P103)&lt;2,"",MAX($O$89:O102)+1)</f>
        <v/>
      </c>
      <c r="P103" s="251" t="str">
        <f>G103</f>
        <v/>
      </c>
      <c r="Q103" s="234">
        <f>COUNTIF('TKB-2TUAN52'!$F104:$IU104,Q$1)</f>
        <v>0</v>
      </c>
      <c r="R103" s="234" t="str">
        <f>IF(AND(Q103=1,LEN(P103)&gt;2),"(lớp ghép)","")</f>
        <v/>
      </c>
    </row>
    <row r="104" spans="1:18" x14ac:dyDescent="0.2">
      <c r="A104" s="646"/>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6"/>
      <c r="B105" s="214"/>
      <c r="C105" s="224" t="s">
        <v>9</v>
      </c>
      <c r="D105" s="159" t="str">
        <f>IF(LEN($A$1)&lt;2,"",IF(COUNTIF('TKB-2TUAN52'!$F106:$IU106,$A$1),1,""))</f>
        <v/>
      </c>
      <c r="E105" s="159" t="str">
        <f>IF(LEN($D105)&gt;=1,MATCH($A$1,'TKB-2TUAN52'!$F106:$IU106,0),"")</f>
        <v/>
      </c>
      <c r="F105" s="159" t="str">
        <f>IF(LEN($D105)&gt;=1,INDEX('TKB-2TUAN52'!$F105:$IU105,'TRA-TKB2'!$E105-1),"")</f>
        <v/>
      </c>
      <c r="G105" s="159" t="str">
        <f>IF(LEN($D105)&gt;=1,INDEX('TKB-2TUAN52'!$F$1:$IU$1,'TRA-TKB2'!E105-1),"")</f>
        <v/>
      </c>
      <c r="H105" s="234" t="str">
        <f>IF(LEN($D105)&gt;=1,INDEX('TKB TUAN52'!$F106:$IU106,'TRA-TKB2'!$E105),"")</f>
        <v/>
      </c>
      <c r="I105" s="234" t="str">
        <f>IF(LEN($D105)&gt;=1,LEFT($H105,SEARCH("(",$H105,1)-1),"")</f>
        <v/>
      </c>
      <c r="J105" s="234" t="str">
        <f>IF(LEN($D105)&gt;=1,MID($H105,SEARCH(")(",$H105,1)+2,LEN($H105)-SEARCH(")(",$H105,1)-2),"")</f>
        <v/>
      </c>
      <c r="K105" s="234" t="str">
        <f>IF(LEN($D105)&gt;=1,"("&amp;INDEX('TKB TUAN52'!$F105:$IU105,'TRA-TKB2'!$E105)&amp;")","")</f>
        <v/>
      </c>
      <c r="L105" s="234" t="str">
        <f>IF(LEN($D105)&gt;=1,$I105&amp;$K105,"")</f>
        <v/>
      </c>
      <c r="M105" s="234" t="str">
        <f>IF(LEN($D105)&gt;=1," (tiết thứ:"&amp;INDEX('TKB TUAN52'!$F105:$IU105,'TRA-TKB2'!$E105)&amp;")","")</f>
        <v/>
      </c>
      <c r="N105" s="234" t="str">
        <f>IF(LEN($D105)&gt;=1,VALUE(MID($H105,SEARCH("(",$H105,1)+1,1)),"")</f>
        <v/>
      </c>
      <c r="O105" s="234" t="str">
        <f>IF(LEN(P105)&lt;2,"",MAX($O$89:O104)+1)</f>
        <v/>
      </c>
      <c r="P105" s="251" t="str">
        <f>G105</f>
        <v/>
      </c>
      <c r="Q105" s="234">
        <f>COUNTIF('TKB-2TUAN52'!$F106:$IU106,Q$1)</f>
        <v>0</v>
      </c>
      <c r="R105" s="234" t="str">
        <f>IF(AND(Q105=1,LEN(P105)&gt;2),"(lớp ghép)","")</f>
        <v/>
      </c>
    </row>
    <row r="106" spans="1:18" x14ac:dyDescent="0.2">
      <c r="A106" s="646"/>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6"/>
      <c r="B107" s="216"/>
      <c r="C107" s="226" t="s">
        <v>10</v>
      </c>
      <c r="D107" s="231" t="str">
        <f>IF(LEN($A$1)&lt;2,"",IF(COUNTIF('TKB-2TUAN52'!$F108:$IU108,$A$1),1,""))</f>
        <v/>
      </c>
      <c r="E107" s="231" t="str">
        <f>IF(LEN($D107)&gt;=1,MATCH($A$1,'TKB-2TUAN52'!$F108:$IU108,0),"")</f>
        <v/>
      </c>
      <c r="F107" s="231" t="str">
        <f>IF(LEN($D107)&gt;=1,INDEX('TKB-2TUAN52'!$F107:$IU107,'TRA-TKB2'!$E107-1),"")</f>
        <v/>
      </c>
      <c r="G107" s="231" t="str">
        <f>IF(LEN($D107)&gt;=1,INDEX('TKB-2TUAN52'!$F$1:$IU$1,'TRA-TKB2'!E107-1),"")</f>
        <v/>
      </c>
      <c r="H107" s="236" t="str">
        <f>IF(LEN($D107)&gt;=1,INDEX('TKB TUAN52'!$F108:$IU108,'TRA-TKB2'!$E107),"")</f>
        <v/>
      </c>
      <c r="I107" s="236" t="str">
        <f>IF(LEN($D107)&gt;=1,LEFT($H107,SEARCH("(",$H107,1)-1),"")</f>
        <v/>
      </c>
      <c r="J107" s="236" t="str">
        <f>IF(LEN($D107)&gt;=1,MID($H107,SEARCH(")(",$H107,1)+2,LEN($H107)-SEARCH(")(",$H107,1)-2),"")</f>
        <v/>
      </c>
      <c r="K107" s="236" t="str">
        <f>IF(LEN($D107)&gt;=1,"("&amp;INDEX('TKB TUAN52'!$F107:$IU107,'TRA-TKB2'!$E107)&amp;")","")</f>
        <v/>
      </c>
      <c r="L107" s="236" t="str">
        <f>IF(LEN($D107)&gt;=1,$I107&amp;$K107,"")</f>
        <v/>
      </c>
      <c r="M107" s="236" t="str">
        <f>IF(LEN($D107)&gt;=1," (tiết thứ:"&amp;INDEX('TKB TUAN52'!$F107:$IU107,'TRA-TKB2'!$E107)&amp;")","")</f>
        <v/>
      </c>
      <c r="N107" s="236" t="str">
        <f>IF(LEN($D107)&gt;=1,VALUE(MID($H107,SEARCH("(",$H107,1)+1,1)),"")</f>
        <v/>
      </c>
      <c r="O107" s="236" t="str">
        <f>IF(LEN(P107)&lt;2,"",MAX($O$89:O106)+1)</f>
        <v/>
      </c>
      <c r="P107" s="253" t="str">
        <f>G107</f>
        <v/>
      </c>
      <c r="Q107" s="236">
        <f>COUNTIF('TKB-2TUAN52'!$F108:$IU108,Q$1)</f>
        <v>0</v>
      </c>
      <c r="R107" s="236" t="str">
        <f>IF(AND(Q107=1,LEN(P107)&gt;2),"(lớp ghép)","")</f>
        <v/>
      </c>
    </row>
    <row r="108" spans="1:18" ht="13.5" thickBot="1" x14ac:dyDescent="0.25">
      <c r="A108" s="647"/>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5" t="s">
        <v>13</v>
      </c>
      <c r="B109" s="209"/>
      <c r="C109" s="218" t="s">
        <v>86</v>
      </c>
      <c r="D109" s="228" t="str">
        <f>IF(LEN($A$1)&lt;2,"",IF(COUNTIF('TKB-2TUAN52'!$F110:$IU110,$A$1),1,""))</f>
        <v/>
      </c>
      <c r="E109" s="228" t="str">
        <f>IF(LEN($D109)&gt;=1,MATCH($A$1,'TKB-2TUAN52'!$F110:$IU110,0),"")</f>
        <v/>
      </c>
      <c r="F109" s="228" t="str">
        <f>IF(LEN($D109)&gt;=1,INDEX('TKB-2TUAN52'!$F109:$IU109,'TRA-TKB2'!$E109-1),"")</f>
        <v/>
      </c>
      <c r="G109" s="228" t="str">
        <f>IF(LEN($D109)&gt;=1,INDEX('TKB-2TUAN52'!$F$1:$IU$1,'TRA-TKB2'!E109-1),"")</f>
        <v/>
      </c>
      <c r="H109" s="232" t="str">
        <f>IF(LEN($D109)&gt;=1,INDEX('TKB TUAN52'!$F110:$IU110,'TRA-TKB2'!$E109),"")</f>
        <v/>
      </c>
      <c r="I109" s="232" t="str">
        <f>IF(LEN($D109)&gt;=1,LEFT($H109,SEARCH("(",$H109,1)-1),"")</f>
        <v/>
      </c>
      <c r="J109" s="232" t="str">
        <f>IF(LEN($D109)&gt;=1,MID($H109,SEARCH(")(",$H109,1)+2,LEN($H109)-SEARCH(")(",$H109,1)-2),"")</f>
        <v/>
      </c>
      <c r="K109" s="232" t="str">
        <f>IF(LEN($D109)&gt;=1,"("&amp;INDEX('TKB TUAN52'!$F109:$IU109,'TRA-TKB2'!$E109)&amp;")","")</f>
        <v/>
      </c>
      <c r="L109" s="232" t="str">
        <f>IF(LEN($D109)&gt;=1,$I109&amp;$K109,"")</f>
        <v/>
      </c>
      <c r="M109" s="232" t="str">
        <f>IF(LEN($D109)&gt;=1," (tiết thứ:"&amp;INDEX('TKB TUAN52'!$F109:$IU109,'TRA-TKB2'!$E109)&amp;")","")</f>
        <v/>
      </c>
      <c r="N109" s="232" t="str">
        <f>IF(LEN($D109)&gt;=1,VALUE(MID($H109,SEARCH("(",$H109,1)+1,1)),"")</f>
        <v/>
      </c>
      <c r="O109" s="232" t="str">
        <f>IF(LEN(P109)&lt;2,"",MAX($O$89:O108)+1)</f>
        <v/>
      </c>
      <c r="P109" s="249" t="str">
        <f>G109</f>
        <v/>
      </c>
      <c r="Q109" s="232">
        <f>COUNTIF('TKB-2TUAN52'!$F110:$IU110,Q$1)</f>
        <v>0</v>
      </c>
      <c r="R109" s="232" t="str">
        <f>IF(AND(Q109=1,LEN(P109)&gt;2),"(lớp ghép)","")</f>
        <v/>
      </c>
    </row>
    <row r="110" spans="1:18" x14ac:dyDescent="0.2">
      <c r="A110" s="646"/>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6"/>
      <c r="B111" s="210"/>
      <c r="C111" s="220" t="s">
        <v>87</v>
      </c>
      <c r="D111" s="159" t="str">
        <f>IF(LEN($A$1)&lt;2,"",IF(COUNTIF('TKB-2TUAN52'!$F112:$IU112,$A$1),1,""))</f>
        <v/>
      </c>
      <c r="E111" s="159" t="str">
        <f>IF(LEN($D111)&gt;=1,MATCH($A$1,'TKB-2TUAN52'!$F112:$IU112,0),"")</f>
        <v/>
      </c>
      <c r="F111" s="159" t="str">
        <f>IF(LEN($D111)&gt;=1,INDEX('TKB-2TUAN52'!$F111:$IU111,'TRA-TKB2'!$E111-1),"")</f>
        <v/>
      </c>
      <c r="G111" s="159" t="str">
        <f>IF(LEN($D111)&gt;=1,INDEX('TKB-2TUAN52'!$F$1:$IU$1,'TRA-TKB2'!E111-1),"")</f>
        <v/>
      </c>
      <c r="H111" s="234" t="str">
        <f>IF(LEN($D111)&gt;=1,INDEX('TKB TUAN52'!$F112:$IU112,'TRA-TKB2'!$E111),"")</f>
        <v/>
      </c>
      <c r="I111" s="234" t="str">
        <f>IF(LEN($D111)&gt;=1,LEFT($H111,SEARCH("(",$H111,1)-1),"")</f>
        <v/>
      </c>
      <c r="J111" s="234" t="str">
        <f>IF(LEN($D111)&gt;=1,MID($H111,SEARCH(")(",$H111,1)+2,LEN($H111)-SEARCH(")(",$H111,1)-2),"")</f>
        <v/>
      </c>
      <c r="K111" s="234" t="str">
        <f>IF(LEN($D111)&gt;=1,"("&amp;INDEX('TKB TUAN52'!$F111:$IU111,'TRA-TKB2'!$E111)&amp;")","")</f>
        <v/>
      </c>
      <c r="L111" s="234" t="str">
        <f>IF(LEN($D111)&gt;=1,$I111&amp;$K111,"")</f>
        <v/>
      </c>
      <c r="M111" s="234" t="str">
        <f>IF(LEN($D111)&gt;=1," (tiết thứ:"&amp;INDEX('TKB TUAN52'!$F111:$IU111,'TRA-TKB2'!$E111)&amp;")","")</f>
        <v/>
      </c>
      <c r="N111" s="234" t="str">
        <f>IF(LEN($D111)&gt;=1,VALUE(MID($H111,SEARCH("(",$H111,1)+1,1)),"")</f>
        <v/>
      </c>
      <c r="O111" s="234" t="str">
        <f>IF(LEN(P111)&lt;2,"",MAX($O$89:O110)+1)</f>
        <v/>
      </c>
      <c r="P111" s="251" t="str">
        <f>G111</f>
        <v/>
      </c>
      <c r="Q111" s="234">
        <f>COUNTIF('TKB-2TUAN52'!$F112:$IU112,Q$1)</f>
        <v>0</v>
      </c>
      <c r="R111" s="234" t="str">
        <f>IF(AND(Q111=1,LEN(P111)&gt;2),"(lớp ghép)","")</f>
        <v/>
      </c>
    </row>
    <row r="112" spans="1:18" x14ac:dyDescent="0.2">
      <c r="A112" s="646"/>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6"/>
      <c r="B113" s="212"/>
      <c r="C113" s="222" t="s">
        <v>7</v>
      </c>
      <c r="D113" s="159" t="str">
        <f>IF(LEN($A$1)&lt;2,"",IF(COUNTIF('TKB-2TUAN52'!$F114:$IU114,$A$1),1,""))</f>
        <v/>
      </c>
      <c r="E113" s="159" t="str">
        <f>IF(LEN($D113)&gt;=1,MATCH($A$1,'TKB-2TUAN52'!$F114:$IU114,0),"")</f>
        <v/>
      </c>
      <c r="F113" s="159" t="str">
        <f>IF(LEN($D113)&gt;=1,INDEX('TKB-2TUAN52'!$F113:$IU113,'TRA-TKB2'!$E113-1),"")</f>
        <v/>
      </c>
      <c r="G113" s="159" t="str">
        <f>IF(LEN($D113)&gt;=1,INDEX('TKB-2TUAN52'!$F$1:$IU$1,'TRA-TKB2'!E113-1),"")</f>
        <v/>
      </c>
      <c r="H113" s="234" t="str">
        <f>IF(LEN($D113)&gt;=1,INDEX('TKB TUAN52'!$F114:$IU114,'TRA-TKB2'!$E113),"")</f>
        <v/>
      </c>
      <c r="I113" s="234" t="str">
        <f>IF(LEN($D113)&gt;=1,LEFT($H113,SEARCH("(",$H113,1)-1),"")</f>
        <v/>
      </c>
      <c r="J113" s="234" t="str">
        <f>IF(LEN($D113)&gt;=1,MID($H113,SEARCH(")(",$H113,1)+2,LEN($H113)-SEARCH(")(",$H113,1)-2),"")</f>
        <v/>
      </c>
      <c r="K113" s="234" t="str">
        <f>IF(LEN($D113)&gt;=1,"("&amp;INDEX('TKB TUAN52'!$F113:$IU113,'TRA-TKB2'!$E113)&amp;")","")</f>
        <v/>
      </c>
      <c r="L113" s="234" t="str">
        <f>IF(LEN($D113)&gt;=1,$I113&amp;$K113,"")</f>
        <v/>
      </c>
      <c r="M113" s="234" t="str">
        <f>IF(LEN($D113)&gt;=1," (tiết thứ:"&amp;INDEX('TKB TUAN52'!$F113:$IU113,'TRA-TKB2'!$E113)&amp;")","")</f>
        <v/>
      </c>
      <c r="N113" s="234" t="str">
        <f>IF(LEN($D113)&gt;=1,VALUE(MID($H113,SEARCH("(",$H113,1)+1,1)),"")</f>
        <v/>
      </c>
      <c r="O113" s="234" t="str">
        <f>IF(LEN(P113)&lt;2,"",MAX($O$89:O112)+1)</f>
        <v/>
      </c>
      <c r="P113" s="251" t="str">
        <f>G113</f>
        <v/>
      </c>
      <c r="Q113" s="234">
        <f>COUNTIF('TKB-2TUAN52'!$F114:$IU114,Q$1)</f>
        <v>0</v>
      </c>
      <c r="R113" s="234" t="str">
        <f>IF(AND(Q113=1,LEN(P113)&gt;2),"(lớp ghép)","")</f>
        <v/>
      </c>
    </row>
    <row r="114" spans="1:18" x14ac:dyDescent="0.2">
      <c r="A114" s="646"/>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6"/>
      <c r="B115" s="214"/>
      <c r="C115" s="224" t="s">
        <v>9</v>
      </c>
      <c r="D115" s="159" t="str">
        <f>IF(LEN($A$1)&lt;2,"",IF(COUNTIF('TKB-2TUAN52'!$F116:$IU116,$A$1),1,""))</f>
        <v/>
      </c>
      <c r="E115" s="159" t="str">
        <f>IF(LEN($D115)&gt;=1,MATCH($A$1,'TKB-2TUAN52'!$F116:$IU116,0),"")</f>
        <v/>
      </c>
      <c r="F115" s="159" t="str">
        <f>IF(LEN($D115)&gt;=1,INDEX('TKB-2TUAN52'!$F115:$IU115,'TRA-TKB2'!$E115-1),"")</f>
        <v/>
      </c>
      <c r="G115" s="159" t="str">
        <f>IF(LEN($D115)&gt;=1,INDEX('TKB-2TUAN52'!$F$1:$IU$1,'TRA-TKB2'!E115-1),"")</f>
        <v/>
      </c>
      <c r="H115" s="234" t="str">
        <f>IF(LEN($D115)&gt;=1,INDEX('TKB TUAN52'!$F116:$IU116,'TRA-TKB2'!$E115),"")</f>
        <v/>
      </c>
      <c r="I115" s="234" t="str">
        <f>IF(LEN($D115)&gt;=1,LEFT($H115,SEARCH("(",$H115,1)-1),"")</f>
        <v/>
      </c>
      <c r="J115" s="234" t="str">
        <f>IF(LEN($D115)&gt;=1,MID($H115,SEARCH(")(",$H115,1)+2,LEN($H115)-SEARCH(")(",$H115,1)-2),"")</f>
        <v/>
      </c>
      <c r="K115" s="234" t="str">
        <f>IF(LEN($D115)&gt;=1,"("&amp;INDEX('TKB TUAN52'!$F115:$IU115,'TRA-TKB2'!$E115)&amp;")","")</f>
        <v/>
      </c>
      <c r="L115" s="234" t="str">
        <f>IF(LEN($D115)&gt;=1,$I115&amp;$K115,"")</f>
        <v/>
      </c>
      <c r="M115" s="234" t="str">
        <f>IF(LEN($D115)&gt;=1," (tiết thứ:"&amp;INDEX('TKB TUAN52'!$F115:$IU115,'TRA-TKB2'!$E115)&amp;")","")</f>
        <v/>
      </c>
      <c r="N115" s="234" t="str">
        <f>IF(LEN($D115)&gt;=1,VALUE(MID($H115,SEARCH("(",$H115,1)+1,1)),"")</f>
        <v/>
      </c>
      <c r="O115" s="234" t="str">
        <f>IF(LEN(P115)&lt;2,"",MAX($O$89:O114)+1)</f>
        <v/>
      </c>
      <c r="P115" s="251" t="str">
        <f>G115</f>
        <v/>
      </c>
      <c r="Q115" s="234">
        <f>COUNTIF('TKB-2TUAN52'!$F116:$IU116,Q$1)</f>
        <v>0</v>
      </c>
      <c r="R115" s="234" t="str">
        <f>IF(AND(Q115=1,LEN(P115)&gt;2),"(lớp ghép)","")</f>
        <v/>
      </c>
    </row>
    <row r="116" spans="1:18" x14ac:dyDescent="0.2">
      <c r="A116" s="646"/>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6"/>
      <c r="B117" s="216"/>
      <c r="C117" s="226" t="s">
        <v>10</v>
      </c>
      <c r="D117" s="231" t="str">
        <f>IF(LEN($A$1)&lt;2,"",IF(COUNTIF('TKB-2TUAN52'!$F118:$IU118,$A$1),1,""))</f>
        <v/>
      </c>
      <c r="E117" s="231" t="str">
        <f>IF(LEN($D117)&gt;=1,MATCH($A$1,'TKB-2TUAN52'!$F118:$IU118,0),"")</f>
        <v/>
      </c>
      <c r="F117" s="231" t="str">
        <f>IF(LEN($D117)&gt;=1,INDEX('TKB-2TUAN52'!$F117:$IU117,'TRA-TKB2'!$E117-1),"")</f>
        <v/>
      </c>
      <c r="G117" s="231" t="str">
        <f>IF(LEN($D117)&gt;=1,INDEX('TKB-2TUAN52'!$F$1:$IU$1,'TRA-TKB2'!E117-1),"")</f>
        <v/>
      </c>
      <c r="H117" s="236" t="str">
        <f>IF(LEN($D117)&gt;=1,INDEX('TKB TUAN52'!$F118:$IU118,'TRA-TKB2'!$E117),"")</f>
        <v/>
      </c>
      <c r="I117" s="236" t="str">
        <f>IF(LEN($D117)&gt;=1,LEFT($H117,SEARCH("(",$H117,1)-1),"")</f>
        <v/>
      </c>
      <c r="J117" s="236" t="str">
        <f>IF(LEN($D117)&gt;=1,MID($H117,SEARCH(")(",$H117,1)+2,LEN($H117)-SEARCH(")(",$H117,1)-2),"")</f>
        <v/>
      </c>
      <c r="K117" s="236" t="str">
        <f>IF(LEN($D117)&gt;=1,"("&amp;INDEX('TKB TUAN52'!$F117:$IU117,'TRA-TKB2'!$E117)&amp;")","")</f>
        <v/>
      </c>
      <c r="L117" s="236" t="str">
        <f>IF(LEN($D117)&gt;=1,$I117&amp;$K117,"")</f>
        <v/>
      </c>
      <c r="M117" s="236" t="str">
        <f>IF(LEN($D117)&gt;=1," (tiết thứ:"&amp;INDEX('TKB TUAN52'!$F117:$IU117,'TRA-TKB2'!$E117)&amp;")","")</f>
        <v/>
      </c>
      <c r="N117" s="236" t="str">
        <f>IF(LEN($D117)&gt;=1,VALUE(MID($H117,SEARCH("(",$H117,1)+1,1)),"")</f>
        <v/>
      </c>
      <c r="O117" s="236" t="str">
        <f>IF(LEN(P117)&lt;2,"",MAX($O$89:O116)+1)</f>
        <v/>
      </c>
      <c r="P117" s="253" t="str">
        <f>G117</f>
        <v/>
      </c>
      <c r="Q117" s="236">
        <f>COUNTIF('TKB-2TUAN52'!$F118:$IU118,Q$1)</f>
        <v>0</v>
      </c>
      <c r="R117" s="236" t="str">
        <f>IF(AND(Q117=1,LEN(P117)&gt;2),"(lớp ghép)","")</f>
        <v/>
      </c>
    </row>
    <row r="118" spans="1:18" ht="13.5" thickBot="1" x14ac:dyDescent="0.25">
      <c r="A118" s="647"/>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5" t="s">
        <v>14</v>
      </c>
      <c r="B119" s="209"/>
      <c r="C119" s="218" t="s">
        <v>86</v>
      </c>
      <c r="D119" s="228" t="str">
        <f>IF(LEN($A$1)&lt;2,"",IF(COUNTIF('TKB-2TUAN52'!$F120:$IU120,$A$1),1,""))</f>
        <v/>
      </c>
      <c r="E119" s="228" t="str">
        <f>IF(LEN($D119)&gt;=1,MATCH($A$1,'TKB-2TUAN52'!$F120:$IU120,0),"")</f>
        <v/>
      </c>
      <c r="F119" s="228" t="str">
        <f>IF(LEN($D119)&gt;=1,INDEX('TKB-2TUAN52'!$F119:$IU119,'TRA-TKB2'!$E119-1),"")</f>
        <v/>
      </c>
      <c r="G119" s="228" t="str">
        <f>IF(LEN($D119)&gt;=1,INDEX('TKB-2TUAN52'!$F$1:$IU$1,'TRA-TKB2'!E119-1),"")</f>
        <v/>
      </c>
      <c r="H119" s="232" t="str">
        <f>IF(LEN($D119)&gt;=1,INDEX('TKB TUAN52'!$F120:$IU120,'TRA-TKB2'!$E119),"")</f>
        <v/>
      </c>
      <c r="I119" s="232" t="str">
        <f>IF(LEN($D119)&gt;=1,LEFT($H119,SEARCH("(",$H119,1)-1),"")</f>
        <v/>
      </c>
      <c r="J119" s="232" t="str">
        <f>IF(LEN($D119)&gt;=1,MID($H119,SEARCH(")(",$H119,1)+2,LEN($H119)-SEARCH(")(",$H119,1)-2),"")</f>
        <v/>
      </c>
      <c r="K119" s="232" t="str">
        <f>IF(LEN($D119)&gt;=1,"("&amp;INDEX('TKB TUAN52'!$F119:$IU119,'TRA-TKB2'!$E119)&amp;")","")</f>
        <v/>
      </c>
      <c r="L119" s="232" t="str">
        <f>IF(LEN($D119)&gt;=1,$I119&amp;$K119,"")</f>
        <v/>
      </c>
      <c r="M119" s="232" t="str">
        <f>IF(LEN($D119)&gt;=1," (tiết thứ:"&amp;INDEX('TKB TUAN52'!$F119:$IU119,'TRA-TKB2'!$E119)&amp;")","")</f>
        <v/>
      </c>
      <c r="N119" s="232" t="str">
        <f>IF(LEN($D119)&gt;=1,VALUE(MID($H119,SEARCH("(",$H119,1)+1,1)),"")</f>
        <v/>
      </c>
      <c r="O119" s="232" t="str">
        <f>IF(LEN(P119)&lt;2,"",MAX($O$89:O118)+1)</f>
        <v/>
      </c>
      <c r="P119" s="249" t="str">
        <f>G119</f>
        <v/>
      </c>
      <c r="Q119" s="232">
        <f>COUNTIF('TKB-2TUAN52'!$F120:$IU120,Q$1)</f>
        <v>0</v>
      </c>
      <c r="R119" s="232" t="str">
        <f>IF(AND(Q119=1,LEN(P119)&gt;2),"(lớp ghép)","")</f>
        <v/>
      </c>
    </row>
    <row r="120" spans="1:18" x14ac:dyDescent="0.2">
      <c r="A120" s="646"/>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6"/>
      <c r="B121" s="210"/>
      <c r="C121" s="220" t="s">
        <v>87</v>
      </c>
      <c r="D121" s="159" t="str">
        <f>IF(LEN($A$1)&lt;2,"",IF(COUNTIF('TKB-2TUAN52'!$F122:$IU122,$A$1),1,""))</f>
        <v/>
      </c>
      <c r="E121" s="159" t="str">
        <f>IF(LEN($D121)&gt;=1,MATCH($A$1,'TKB-2TUAN52'!$F122:$IU122,0),"")</f>
        <v/>
      </c>
      <c r="F121" s="159" t="str">
        <f>IF(LEN($D121)&gt;=1,INDEX('TKB-2TUAN52'!$F121:$IU121,'TRA-TKB2'!$E121-1),"")</f>
        <v/>
      </c>
      <c r="G121" s="159" t="str">
        <f>IF(LEN($D121)&gt;=1,INDEX('TKB-2TUAN52'!$F$1:$IU$1,'TRA-TKB2'!E121-1),"")</f>
        <v/>
      </c>
      <c r="H121" s="234" t="str">
        <f>IF(LEN($D121)&gt;=1,INDEX('TKB TUAN52'!$F122:$IU122,'TRA-TKB2'!$E121),"")</f>
        <v/>
      </c>
      <c r="I121" s="234" t="str">
        <f>IF(LEN($D121)&gt;=1,LEFT($H121,SEARCH("(",$H121,1)-1),"")</f>
        <v/>
      </c>
      <c r="J121" s="234" t="str">
        <f>IF(LEN($D121)&gt;=1,MID($H121,SEARCH(")(",$H121,1)+2,LEN($H121)-SEARCH(")(",$H121,1)-2),"")</f>
        <v/>
      </c>
      <c r="K121" s="234" t="str">
        <f>IF(LEN($D121)&gt;=1,"("&amp;INDEX('TKB TUAN52'!$F121:$IU121,'TRA-TKB2'!$E121)&amp;")","")</f>
        <v/>
      </c>
      <c r="L121" s="234" t="str">
        <f>IF(LEN($D121)&gt;=1,$I121&amp;$K121,"")</f>
        <v/>
      </c>
      <c r="M121" s="234" t="str">
        <f>IF(LEN($D121)&gt;=1," (tiết thứ:"&amp;INDEX('TKB TUAN52'!$F121:$IU121,'TRA-TKB2'!$E121)&amp;")","")</f>
        <v/>
      </c>
      <c r="N121" s="234" t="str">
        <f>IF(LEN($D121)&gt;=1,VALUE(MID($H121,SEARCH("(",$H121,1)+1,1)),"")</f>
        <v/>
      </c>
      <c r="O121" s="234" t="str">
        <f>IF(LEN(P121)&lt;2,"",MAX($O$89:O120)+1)</f>
        <v/>
      </c>
      <c r="P121" s="251" t="str">
        <f>G121</f>
        <v/>
      </c>
      <c r="Q121" s="234">
        <f>COUNTIF('TKB-2TUAN52'!$F122:$IU122,Q$1)</f>
        <v>0</v>
      </c>
      <c r="R121" s="234" t="str">
        <f>IF(AND(Q121=1,LEN(P121)&gt;2),"(lớp ghép)","")</f>
        <v/>
      </c>
    </row>
    <row r="122" spans="1:18" x14ac:dyDescent="0.2">
      <c r="A122" s="646"/>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6"/>
      <c r="B123" s="212"/>
      <c r="C123" s="222" t="s">
        <v>7</v>
      </c>
      <c r="D123" s="159" t="str">
        <f>IF(LEN($A$1)&lt;2,"",IF(COUNTIF('TKB-2TUAN52'!$F124:$IU124,$A$1),1,""))</f>
        <v/>
      </c>
      <c r="E123" s="159" t="str">
        <f>IF(LEN($D123)&gt;=1,MATCH($A$1,'TKB-2TUAN52'!$F124:$IU124,0),"")</f>
        <v/>
      </c>
      <c r="F123" s="159" t="str">
        <f>IF(LEN($D123)&gt;=1,INDEX('TKB-2TUAN52'!$F123:$IU123,'TRA-TKB2'!$E123-1),"")</f>
        <v/>
      </c>
      <c r="G123" s="159" t="str">
        <f>IF(LEN($D123)&gt;=1,INDEX('TKB-2TUAN52'!$F$1:$IU$1,'TRA-TKB2'!E123-1),"")</f>
        <v/>
      </c>
      <c r="H123" s="234" t="str">
        <f>IF(LEN($D123)&gt;=1,INDEX('TKB TUAN52'!$F124:$IU124,'TRA-TKB2'!$E123),"")</f>
        <v/>
      </c>
      <c r="I123" s="234" t="str">
        <f>IF(LEN($D123)&gt;=1,LEFT($H123,SEARCH("(",$H123,1)-1),"")</f>
        <v/>
      </c>
      <c r="J123" s="234" t="str">
        <f>IF(LEN($D123)&gt;=1,MID($H123,SEARCH(")(",$H123,1)+2,LEN($H123)-SEARCH(")(",$H123,1)-2),"")</f>
        <v/>
      </c>
      <c r="K123" s="234" t="str">
        <f>IF(LEN($D123)&gt;=1,"("&amp;INDEX('TKB TUAN52'!$F123:$IU123,'TRA-TKB2'!$E123)&amp;")","")</f>
        <v/>
      </c>
      <c r="L123" s="234" t="str">
        <f>IF(LEN($D123)&gt;=1,$I123&amp;$K123,"")</f>
        <v/>
      </c>
      <c r="M123" s="234" t="str">
        <f>IF(LEN($D123)&gt;=1," (tiết thứ:"&amp;INDEX('TKB TUAN52'!$F123:$IU123,'TRA-TKB2'!$E123)&amp;")","")</f>
        <v/>
      </c>
      <c r="N123" s="234" t="str">
        <f>IF(LEN($D123)&gt;=1,VALUE(MID($H123,SEARCH("(",$H123,1)+1,1)),"")</f>
        <v/>
      </c>
      <c r="O123" s="234" t="str">
        <f>IF(LEN(P123)&lt;2,"",MAX($O$89:O122)+1)</f>
        <v/>
      </c>
      <c r="P123" s="251" t="str">
        <f>G123</f>
        <v/>
      </c>
      <c r="Q123" s="234">
        <f>COUNTIF('TKB-2TUAN52'!$F124:$IU124,Q$1)</f>
        <v>0</v>
      </c>
      <c r="R123" s="234" t="str">
        <f>IF(AND(Q123=1,LEN(P123)&gt;2),"(lớp ghép)","")</f>
        <v/>
      </c>
    </row>
    <row r="124" spans="1:18" x14ac:dyDescent="0.2">
      <c r="A124" s="646"/>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6"/>
      <c r="B125" s="214"/>
      <c r="C125" s="224" t="s">
        <v>9</v>
      </c>
      <c r="D125" s="159" t="str">
        <f>IF(LEN($A$1)&lt;2,"",IF(COUNTIF('TKB-2TUAN52'!$F126:$IU126,$A$1),1,""))</f>
        <v/>
      </c>
      <c r="E125" s="159" t="str">
        <f>IF(LEN($D125)&gt;=1,MATCH($A$1,'TKB-2TUAN52'!$F126:$IU126,0),"")</f>
        <v/>
      </c>
      <c r="F125" s="159" t="str">
        <f>IF(LEN($D125)&gt;=1,INDEX('TKB-2TUAN52'!$F125:$IU125,'TRA-TKB2'!$E125-1),"")</f>
        <v/>
      </c>
      <c r="G125" s="159" t="str">
        <f>IF(LEN($D125)&gt;=1,INDEX('TKB-2TUAN52'!$F$1:$IU$1,'TRA-TKB2'!E125-1),"")</f>
        <v/>
      </c>
      <c r="H125" s="234" t="str">
        <f>IF(LEN($D125)&gt;=1,INDEX('TKB TUAN52'!$F126:$IU126,'TRA-TKB2'!$E125),"")</f>
        <v/>
      </c>
      <c r="I125" s="234" t="str">
        <f>IF(LEN($D125)&gt;=1,LEFT($H125,SEARCH("(",$H125,1)-1),"")</f>
        <v/>
      </c>
      <c r="J125" s="234" t="str">
        <f>IF(LEN($D125)&gt;=1,MID($H125,SEARCH(")(",$H125,1)+2,LEN($H125)-SEARCH(")(",$H125,1)-2),"")</f>
        <v/>
      </c>
      <c r="K125" s="234" t="str">
        <f>IF(LEN($D125)&gt;=1,"("&amp;INDEX('TKB TUAN52'!$F125:$IU125,'TRA-TKB2'!$E125)&amp;")","")</f>
        <v/>
      </c>
      <c r="L125" s="234" t="str">
        <f>IF(LEN($D125)&gt;=1,$I125&amp;$K125,"")</f>
        <v/>
      </c>
      <c r="M125" s="234" t="str">
        <f>IF(LEN($D125)&gt;=1," (tiết thứ:"&amp;INDEX('TKB TUAN52'!$F125:$IU125,'TRA-TKB2'!$E125)&amp;")","")</f>
        <v/>
      </c>
      <c r="N125" s="234" t="str">
        <f>IF(LEN($D125)&gt;=1,VALUE(MID($H125,SEARCH("(",$H125,1)+1,1)),"")</f>
        <v/>
      </c>
      <c r="O125" s="234" t="str">
        <f>IF(LEN(P125)&lt;2,"",MAX($O$89:O124)+1)</f>
        <v/>
      </c>
      <c r="P125" s="251" t="str">
        <f>G125</f>
        <v/>
      </c>
      <c r="Q125" s="234">
        <f>COUNTIF('TKB-2TUAN52'!$F126:$IU126,Q$1)</f>
        <v>0</v>
      </c>
      <c r="R125" s="234" t="str">
        <f>IF(AND(Q125=1,LEN(P125)&gt;2),"(lớp ghép)","")</f>
        <v/>
      </c>
    </row>
    <row r="126" spans="1:18" x14ac:dyDescent="0.2">
      <c r="A126" s="646"/>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6"/>
      <c r="B127" s="216"/>
      <c r="C127" s="226" t="s">
        <v>10</v>
      </c>
      <c r="D127" s="231" t="str">
        <f>IF(LEN($A$1)&lt;2,"",IF(COUNTIF('TKB-2TUAN52'!$F128:$IU128,$A$1),1,""))</f>
        <v/>
      </c>
      <c r="E127" s="231" t="str">
        <f>IF(LEN($D127)&gt;=1,MATCH($A$1,'TKB-2TUAN52'!$F128:$IU128,0),"")</f>
        <v/>
      </c>
      <c r="F127" s="231" t="str">
        <f>IF(LEN($D127)&gt;=1,INDEX('TKB-2TUAN52'!$F127:$IU127,'TRA-TKB2'!$E127-1),"")</f>
        <v/>
      </c>
      <c r="G127" s="231" t="str">
        <f>IF(LEN($D127)&gt;=1,INDEX('TKB-2TUAN52'!$F$1:$IU$1,'TRA-TKB2'!E127-1),"")</f>
        <v/>
      </c>
      <c r="H127" s="236" t="str">
        <f>IF(LEN($D127)&gt;=1,INDEX('TKB TUAN52'!$F128:$IU128,'TRA-TKB2'!$E127),"")</f>
        <v/>
      </c>
      <c r="I127" s="236" t="str">
        <f>IF(LEN($D127)&gt;=1,LEFT($H127,SEARCH("(",$H127,1)-1),"")</f>
        <v/>
      </c>
      <c r="J127" s="236" t="str">
        <f>IF(LEN($D127)&gt;=1,MID($H127,SEARCH(")(",$H127,1)+2,LEN($H127)-SEARCH(")(",$H127,1)-2),"")</f>
        <v/>
      </c>
      <c r="K127" s="236" t="str">
        <f>IF(LEN($D127)&gt;=1,"("&amp;INDEX('TKB TUAN52'!$F127:$IU127,'TRA-TKB2'!$E127)&amp;")","")</f>
        <v/>
      </c>
      <c r="L127" s="236" t="str">
        <f>IF(LEN($D127)&gt;=1,$I127&amp;$K127,"")</f>
        <v/>
      </c>
      <c r="M127" s="236" t="str">
        <f>IF(LEN($D127)&gt;=1," (tiết thứ:"&amp;INDEX('TKB TUAN52'!$F127:$IU127,'TRA-TKB2'!$E127)&amp;")","")</f>
        <v/>
      </c>
      <c r="N127" s="236" t="str">
        <f>IF(LEN($D127)&gt;=1,VALUE(MID($H127,SEARCH("(",$H127,1)+1,1)),"")</f>
        <v/>
      </c>
      <c r="O127" s="236" t="str">
        <f>IF(LEN(P127)&lt;2,"",MAX($O$89:O126)+1)</f>
        <v/>
      </c>
      <c r="P127" s="253" t="str">
        <f>G127</f>
        <v/>
      </c>
      <c r="Q127" s="236">
        <f>COUNTIF('TKB-2TUAN52'!$F128:$IU128,Q$1)</f>
        <v>0</v>
      </c>
      <c r="R127" s="236" t="str">
        <f>IF(AND(Q127=1,LEN(P127)&gt;2),"(lớp ghép)","")</f>
        <v/>
      </c>
    </row>
    <row r="128" spans="1:18" ht="13.5" thickBot="1" x14ac:dyDescent="0.25">
      <c r="A128" s="647"/>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5" t="s">
        <v>15</v>
      </c>
      <c r="B129" s="209"/>
      <c r="C129" s="218" t="s">
        <v>86</v>
      </c>
      <c r="D129" s="228" t="str">
        <f>IF(LEN($A$1)&lt;2,"",IF(COUNTIF('TKB-2TUAN52'!$F130:$IU130,$A$1),1,""))</f>
        <v/>
      </c>
      <c r="E129" s="228" t="str">
        <f>IF(LEN($D129)&gt;=1,MATCH($A$1,'TKB-2TUAN52'!$F130:$IU130,0),"")</f>
        <v/>
      </c>
      <c r="F129" s="228" t="str">
        <f>IF(LEN($D129)&gt;=1,INDEX('TKB-2TUAN52'!$F129:$IU129,'TRA-TKB2'!$E129-1),"")</f>
        <v/>
      </c>
      <c r="G129" s="228" t="str">
        <f>IF(LEN($D129)&gt;=1,INDEX('TKB-2TUAN52'!$F$1:$IU$1,'TRA-TKB2'!E129-1),"")</f>
        <v/>
      </c>
      <c r="H129" s="232" t="str">
        <f>IF(LEN($D129)&gt;=1,INDEX('TKB TUAN52'!$F130:$IU130,'TRA-TKB2'!$E129),"")</f>
        <v/>
      </c>
      <c r="I129" s="232" t="str">
        <f>IF(LEN($D129)&gt;=1,LEFT($H129,SEARCH("(",$H129,1)-1),"")</f>
        <v/>
      </c>
      <c r="J129" s="232" t="str">
        <f>IF(LEN($D129)&gt;=1,MID($H129,SEARCH(")(",$H129,1)+2,LEN($H129)-SEARCH(")(",$H129,1)-2),"")</f>
        <v/>
      </c>
      <c r="K129" s="232" t="str">
        <f>IF(LEN($D129)&gt;=1,"("&amp;INDEX('TKB TUAN52'!$F129:$IU129,'TRA-TKB2'!$E129)&amp;")","")</f>
        <v/>
      </c>
      <c r="L129" s="232" t="str">
        <f>IF(LEN($D129)&gt;=1,$I129&amp;$K129,"")</f>
        <v/>
      </c>
      <c r="M129" s="232" t="str">
        <f>IF(LEN($D129)&gt;=1," (tiết thứ:"&amp;INDEX('TKB TUAN52'!$F129:$IU129,'TRA-TKB2'!$E129)&amp;")","")</f>
        <v/>
      </c>
      <c r="N129" s="232" t="str">
        <f>IF(LEN($D129)&gt;=1,VALUE(MID($H129,SEARCH("(",$H129,1)+1,1)),"")</f>
        <v/>
      </c>
      <c r="O129" s="232" t="str">
        <f>IF(LEN(P129)&lt;2,"",MAX($O$89:O128)+1)</f>
        <v/>
      </c>
      <c r="P129" s="249" t="str">
        <f>G129</f>
        <v/>
      </c>
      <c r="Q129" s="232">
        <f>COUNTIF('TKB-2TUAN52'!$F130:$IU130,Q$1)</f>
        <v>0</v>
      </c>
      <c r="R129" s="232" t="str">
        <f>IF(AND(Q129=1,LEN(P129)&gt;2),"(lớp ghép)","")</f>
        <v/>
      </c>
    </row>
    <row r="130" spans="1:18" x14ac:dyDescent="0.2">
      <c r="A130" s="646"/>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6"/>
      <c r="B131" s="210"/>
      <c r="C131" s="220" t="s">
        <v>87</v>
      </c>
      <c r="D131" s="159" t="str">
        <f>IF(LEN($A$1)&lt;2,"",IF(COUNTIF('TKB-2TUAN52'!$F132:$IU132,$A$1),1,""))</f>
        <v/>
      </c>
      <c r="E131" s="159" t="str">
        <f>IF(LEN($D131)&gt;=1,MATCH($A$1,'TKB-2TUAN52'!$F132:$IU132,0),"")</f>
        <v/>
      </c>
      <c r="F131" s="159" t="str">
        <f>IF(LEN($D131)&gt;=1,INDEX('TKB-2TUAN52'!$F131:$IU131,'TRA-TKB2'!$E131-1),"")</f>
        <v/>
      </c>
      <c r="G131" s="159" t="str">
        <f>IF(LEN($D131)&gt;=1,INDEX('TKB-2TUAN52'!$F$1:$IU$1,'TRA-TKB2'!E131-1),"")</f>
        <v/>
      </c>
      <c r="H131" s="234" t="str">
        <f>IF(LEN($D131)&gt;=1,INDEX('TKB TUAN52'!$F132:$IU132,'TRA-TKB2'!$E131),"")</f>
        <v/>
      </c>
      <c r="I131" s="234" t="str">
        <f>IF(LEN($D131)&gt;=1,LEFT($H131,SEARCH("(",$H131,1)-1),"")</f>
        <v/>
      </c>
      <c r="J131" s="234" t="str">
        <f>IF(LEN($D131)&gt;=1,MID($H131,SEARCH(")(",$H131,1)+2,LEN($H131)-SEARCH(")(",$H131,1)-2),"")</f>
        <v/>
      </c>
      <c r="K131" s="234" t="str">
        <f>IF(LEN($D131)&gt;=1,"("&amp;INDEX('TKB TUAN52'!$F131:$IU131,'TRA-TKB2'!$E131)&amp;")","")</f>
        <v/>
      </c>
      <c r="L131" s="234" t="str">
        <f>IF(LEN($D131)&gt;=1,$I131&amp;$K131,"")</f>
        <v/>
      </c>
      <c r="M131" s="234" t="str">
        <f>IF(LEN($D131)&gt;=1," (tiết thứ:"&amp;INDEX('TKB TUAN52'!$F131:$IU131,'TRA-TKB2'!$E131)&amp;")","")</f>
        <v/>
      </c>
      <c r="N131" s="234" t="str">
        <f>IF(LEN($D131)&gt;=1,VALUE(MID($H131,SEARCH("(",$H131,1)+1,1)),"")</f>
        <v/>
      </c>
      <c r="O131" s="234" t="str">
        <f>IF(LEN(P131)&lt;2,"",MAX($O$89:O130)+1)</f>
        <v/>
      </c>
      <c r="P131" s="251" t="str">
        <f>G131</f>
        <v/>
      </c>
      <c r="Q131" s="234">
        <f>COUNTIF('TKB-2TUAN52'!$F132:$IU132,Q$1)</f>
        <v>0</v>
      </c>
      <c r="R131" s="234" t="str">
        <f>IF(AND(Q131=1,LEN(P131)&gt;2),"(lớp ghép)","")</f>
        <v/>
      </c>
    </row>
    <row r="132" spans="1:18" x14ac:dyDescent="0.2">
      <c r="A132" s="646"/>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6"/>
      <c r="B133" s="212"/>
      <c r="C133" s="222" t="s">
        <v>7</v>
      </c>
      <c r="D133" s="159" t="str">
        <f>IF(LEN($A$1)&lt;2,"",IF(COUNTIF('TKB-2TUAN52'!$F134:$IU134,$A$1),1,""))</f>
        <v/>
      </c>
      <c r="E133" s="159" t="str">
        <f>IF(LEN($D133)&gt;=1,MATCH($A$1,'TKB-2TUAN52'!$F134:$IU134,0),"")</f>
        <v/>
      </c>
      <c r="F133" s="159" t="str">
        <f>IF(LEN($D133)&gt;=1,INDEX('TKB-2TUAN52'!$F133:$IU133,'TRA-TKB2'!$E133-1),"")</f>
        <v/>
      </c>
      <c r="G133" s="159" t="str">
        <f>IF(LEN($D133)&gt;=1,INDEX('TKB-2TUAN52'!$F$1:$IU$1,'TRA-TKB2'!E133-1),"")</f>
        <v/>
      </c>
      <c r="H133" s="234" t="str">
        <f>IF(LEN($D133)&gt;=1,INDEX('TKB TUAN52'!$F134:$IU134,'TRA-TKB2'!$E133),"")</f>
        <v/>
      </c>
      <c r="I133" s="234" t="str">
        <f>IF(LEN($D133)&gt;=1,LEFT($H133,SEARCH("(",$H133,1)-1),"")</f>
        <v/>
      </c>
      <c r="J133" s="234" t="str">
        <f>IF(LEN($D133)&gt;=1,MID($H133,SEARCH(")(",$H133,1)+2,LEN($H133)-SEARCH(")(",$H133,1)-2),"")</f>
        <v/>
      </c>
      <c r="K133" s="234" t="str">
        <f>IF(LEN($D133)&gt;=1,"("&amp;INDEX('TKB TUAN52'!$F133:$IU133,'TRA-TKB2'!$E133)&amp;")","")</f>
        <v/>
      </c>
      <c r="L133" s="234" t="str">
        <f>IF(LEN($D133)&gt;=1,$I133&amp;$K133,"")</f>
        <v/>
      </c>
      <c r="M133" s="234" t="str">
        <f>IF(LEN($D133)&gt;=1," (tiết thứ:"&amp;INDEX('TKB TUAN52'!$F133:$IU133,'TRA-TKB2'!$E133)&amp;")","")</f>
        <v/>
      </c>
      <c r="N133" s="234" t="str">
        <f>IF(LEN($D133)&gt;=1,VALUE(MID($H133,SEARCH("(",$H133,1)+1,1)),"")</f>
        <v/>
      </c>
      <c r="O133" s="234" t="str">
        <f>IF(LEN(P133)&lt;2,"",MAX($O$89:O132)+1)</f>
        <v/>
      </c>
      <c r="P133" s="251" t="str">
        <f>G133</f>
        <v/>
      </c>
      <c r="Q133" s="234">
        <f>COUNTIF('TKB-2TUAN52'!$F134:$IU134,Q$1)</f>
        <v>0</v>
      </c>
      <c r="R133" s="234" t="str">
        <f>IF(AND(Q133=1,LEN(P133)&gt;2),"(lớp ghép)","")</f>
        <v/>
      </c>
    </row>
    <row r="134" spans="1:18" x14ac:dyDescent="0.2">
      <c r="A134" s="646"/>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6"/>
      <c r="B135" s="214"/>
      <c r="C135" s="224" t="s">
        <v>9</v>
      </c>
      <c r="D135" s="159" t="str">
        <f>IF(LEN($A$1)&lt;2,"",IF(COUNTIF('TKB-2TUAN52'!$F136:$IU136,$A$1),1,""))</f>
        <v/>
      </c>
      <c r="E135" s="159" t="str">
        <f>IF(LEN($D135)&gt;=1,MATCH($A$1,'TKB-2TUAN52'!$F136:$IU136,0),"")</f>
        <v/>
      </c>
      <c r="F135" s="159" t="str">
        <f>IF(LEN($D135)&gt;=1,INDEX('TKB-2TUAN52'!$F135:$IU135,'TRA-TKB2'!$E135-1),"")</f>
        <v/>
      </c>
      <c r="G135" s="159" t="str">
        <f>IF(LEN($D135)&gt;=1,INDEX('TKB-2TUAN52'!$F$1:$IU$1,'TRA-TKB2'!E135-1),"")</f>
        <v/>
      </c>
      <c r="H135" s="234" t="str">
        <f>IF(LEN($D135)&gt;=1,INDEX('TKB TUAN52'!$F136:$IU136,'TRA-TKB2'!$E135),"")</f>
        <v/>
      </c>
      <c r="I135" s="234" t="str">
        <f>IF(LEN($D135)&gt;=1,LEFT($H135,SEARCH("(",$H135,1)-1),"")</f>
        <v/>
      </c>
      <c r="J135" s="234" t="str">
        <f>IF(LEN($D135)&gt;=1,MID($H135,SEARCH(")(",$H135,1)+2,LEN($H135)-SEARCH(")(",$H135,1)-2),"")</f>
        <v/>
      </c>
      <c r="K135" s="234" t="str">
        <f>IF(LEN($D135)&gt;=1,"("&amp;INDEX('TKB TUAN52'!$F135:$IU135,'TRA-TKB2'!$E135)&amp;")","")</f>
        <v/>
      </c>
      <c r="L135" s="234" t="str">
        <f>IF(LEN($D135)&gt;=1,$I135&amp;$K135,"")</f>
        <v/>
      </c>
      <c r="M135" s="234" t="str">
        <f>IF(LEN($D135)&gt;=1," (tiết thứ:"&amp;INDEX('TKB TUAN52'!$F135:$IU135,'TRA-TKB2'!$E135)&amp;")","")</f>
        <v/>
      </c>
      <c r="N135" s="234" t="str">
        <f>IF(LEN($D135)&gt;=1,VALUE(MID($H135,SEARCH("(",$H135,1)+1,1)),"")</f>
        <v/>
      </c>
      <c r="O135" s="234" t="str">
        <f>IF(LEN(P135)&lt;2,"",MAX($O$89:O134)+1)</f>
        <v/>
      </c>
      <c r="P135" s="251" t="str">
        <f>G135</f>
        <v/>
      </c>
      <c r="Q135" s="234">
        <f>COUNTIF('TKB-2TUAN52'!$F136:$IU136,Q$1)</f>
        <v>0</v>
      </c>
      <c r="R135" s="234" t="str">
        <f>IF(AND(Q135=1,LEN(P135)&gt;2),"(lớp ghép)","")</f>
        <v/>
      </c>
    </row>
    <row r="136" spans="1:18" x14ac:dyDescent="0.2">
      <c r="A136" s="646"/>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6"/>
      <c r="B137" s="216"/>
      <c r="C137" s="226" t="s">
        <v>10</v>
      </c>
      <c r="D137" s="231" t="str">
        <f>IF(LEN($A$1)&lt;2,"",IF(COUNTIF('TKB-2TUAN52'!$F138:$IU138,$A$1),1,""))</f>
        <v/>
      </c>
      <c r="E137" s="231" t="str">
        <f>IF(LEN($D137)&gt;=1,MATCH($A$1,'TKB-2TUAN52'!$F138:$IU138,0),"")</f>
        <v/>
      </c>
      <c r="F137" s="231" t="str">
        <f>IF(LEN($D137)&gt;=1,INDEX('TKB-2TUAN52'!$F137:$IU137,'TRA-TKB2'!$E137-1),"")</f>
        <v/>
      </c>
      <c r="G137" s="231" t="str">
        <f>IF(LEN($D137)&gt;=1,INDEX('TKB-2TUAN52'!$F$1:$IU$1,'TRA-TKB2'!E137-1),"")</f>
        <v/>
      </c>
      <c r="H137" s="236" t="str">
        <f>IF(LEN($D137)&gt;=1,INDEX('TKB TUAN52'!$F138:$IU138,'TRA-TKB2'!$E137),"")</f>
        <v/>
      </c>
      <c r="I137" s="236" t="str">
        <f>IF(LEN($D137)&gt;=1,LEFT($H137,SEARCH("(",$H137,1)-1),"")</f>
        <v/>
      </c>
      <c r="J137" s="236" t="str">
        <f>IF(LEN($D137)&gt;=1,MID($H137,SEARCH(")(",$H137,1)+2,LEN($H137)-SEARCH(")(",$H137,1)-2),"")</f>
        <v/>
      </c>
      <c r="K137" s="236" t="str">
        <f>IF(LEN($D137)&gt;=1,"("&amp;INDEX('TKB TUAN52'!$F137:$IU137,'TRA-TKB2'!$E137)&amp;")","")</f>
        <v/>
      </c>
      <c r="L137" s="236" t="str">
        <f>IF(LEN($D137)&gt;=1,$I137&amp;$K137,"")</f>
        <v/>
      </c>
      <c r="M137" s="236" t="str">
        <f>IF(LEN($D137)&gt;=1," (tiết thứ:"&amp;INDEX('TKB TUAN52'!$F137:$IU137,'TRA-TKB2'!$E137)&amp;")","")</f>
        <v/>
      </c>
      <c r="N137" s="236" t="str">
        <f>IF(LEN($D137)&gt;=1,VALUE(MID($H137,SEARCH("(",$H137,1)+1,1)),"")</f>
        <v/>
      </c>
      <c r="O137" s="236" t="str">
        <f>IF(LEN(P137)&lt;2,"",MAX($O$89:O136)+1)</f>
        <v/>
      </c>
      <c r="P137" s="253" t="str">
        <f>G137</f>
        <v/>
      </c>
      <c r="Q137" s="236">
        <f>COUNTIF('TKB-2TUAN52'!$F138:$IU138,Q$1)</f>
        <v>0</v>
      </c>
      <c r="R137" s="236" t="str">
        <f>IF(AND(Q137=1,LEN(P137)&gt;2),"(lớp ghép)","")</f>
        <v/>
      </c>
    </row>
    <row r="138" spans="1:18" ht="13.5" thickBot="1" x14ac:dyDescent="0.25">
      <c r="A138" s="647"/>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5" t="s">
        <v>16</v>
      </c>
      <c r="B139" s="209"/>
      <c r="C139" s="218" t="s">
        <v>86</v>
      </c>
      <c r="D139" s="228" t="str">
        <f>IF(LEN($A$1)&lt;2,"",IF(COUNTIF('TKB-2TUAN52'!$F140:$IU140,$A$1),1,""))</f>
        <v/>
      </c>
      <c r="E139" s="228" t="str">
        <f>IF(LEN($D139)&gt;=1,MATCH($A$1,'TKB-2TUAN52'!$F140:$IU140,0),"")</f>
        <v/>
      </c>
      <c r="F139" s="228" t="str">
        <f>IF(LEN($D139)&gt;=1,INDEX('TKB-2TUAN52'!$F139:$IU139,'TRA-TKB2'!$E139-1),"")</f>
        <v/>
      </c>
      <c r="G139" s="228" t="str">
        <f>IF(LEN($D139)&gt;=1,INDEX('TKB-2TUAN52'!$F$1:$IU$1,'TRA-TKB2'!E139-1),"")</f>
        <v/>
      </c>
      <c r="H139" s="232" t="str">
        <f>IF(LEN($D139)&gt;=1,INDEX('TKB TUAN52'!$F140:$IU140,'TRA-TKB2'!$E139),"")</f>
        <v/>
      </c>
      <c r="I139" s="232" t="str">
        <f>IF(LEN($D139)&gt;=1,LEFT($H139,SEARCH("(",$H139,1)-1),"")</f>
        <v/>
      </c>
      <c r="J139" s="232" t="str">
        <f>IF(LEN($D139)&gt;=1,MID($H139,SEARCH(")(",$H139,1)+2,LEN($H139)-SEARCH(")(",$H139,1)-2),"")</f>
        <v/>
      </c>
      <c r="K139" s="232" t="str">
        <f>IF(LEN($D139)&gt;=1,"("&amp;INDEX('TKB TUAN52'!$F139:$IU139,'TRA-TKB2'!$E139)&amp;")","")</f>
        <v/>
      </c>
      <c r="L139" s="232" t="str">
        <f>IF(LEN($D139)&gt;=1,$I139&amp;$K139,"")</f>
        <v/>
      </c>
      <c r="M139" s="232" t="str">
        <f>IF(LEN($D139)&gt;=1," (tiết thứ:"&amp;INDEX('TKB TUAN52'!$F139:$IU139,'TRA-TKB2'!$E139)&amp;")","")</f>
        <v/>
      </c>
      <c r="N139" s="232" t="str">
        <f>IF(LEN($D139)&gt;=1,VALUE(MID($H139,SEARCH("(",$H139,1)+1,1)),"")</f>
        <v/>
      </c>
      <c r="O139" s="232" t="str">
        <f>IF(LEN(P139)&lt;2,"",MAX($O$89:O138)+1)</f>
        <v/>
      </c>
      <c r="P139" s="249" t="str">
        <f>G139</f>
        <v/>
      </c>
      <c r="Q139" s="232">
        <f>COUNTIF('TKB-2TUAN52'!$F140:$IU140,Q$1)</f>
        <v>0</v>
      </c>
      <c r="R139" s="232" t="str">
        <f>IF(AND(Q139=1,LEN(P139)&gt;2),"(lớp ghép)","")</f>
        <v/>
      </c>
    </row>
    <row r="140" spans="1:18" x14ac:dyDescent="0.2">
      <c r="A140" s="646"/>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6"/>
      <c r="B141" s="210"/>
      <c r="C141" s="220" t="s">
        <v>87</v>
      </c>
      <c r="D141" s="159" t="str">
        <f>IF(LEN($A$1)&lt;2,"",IF(COUNTIF('TKB-2TUAN52'!$F142:$IU142,$A$1),1,""))</f>
        <v/>
      </c>
      <c r="E141" s="159" t="str">
        <f>IF(LEN($D141)&gt;=1,MATCH($A$1,'TKB-2TUAN52'!$F142:$IU142,0),"")</f>
        <v/>
      </c>
      <c r="F141" s="159" t="str">
        <f>IF(LEN($D141)&gt;=1,INDEX('TKB-2TUAN52'!$F141:$IU141,'TRA-TKB2'!$E141-1),"")</f>
        <v/>
      </c>
      <c r="G141" s="159" t="str">
        <f>IF(LEN($D141)&gt;=1,INDEX('TKB-2TUAN52'!$F$1:$IU$1,'TRA-TKB2'!E141-1),"")</f>
        <v/>
      </c>
      <c r="H141" s="234" t="str">
        <f>IF(LEN($D141)&gt;=1,INDEX('TKB TUAN52'!$F142:$IU142,'TRA-TKB2'!$E141),"")</f>
        <v/>
      </c>
      <c r="I141" s="234" t="str">
        <f>IF(LEN($D141)&gt;=1,LEFT($H141,SEARCH("(",$H141,1)-1),"")</f>
        <v/>
      </c>
      <c r="J141" s="234" t="str">
        <f>IF(LEN($D141)&gt;=1,MID($H141,SEARCH(")(",$H141,1)+2,LEN($H141)-SEARCH(")(",$H141,1)-2),"")</f>
        <v/>
      </c>
      <c r="K141" s="234" t="str">
        <f>IF(LEN($D141)&gt;=1,"("&amp;INDEX('TKB TUAN52'!$F141:$IU141,'TRA-TKB2'!$E141)&amp;")","")</f>
        <v/>
      </c>
      <c r="L141" s="234" t="str">
        <f>IF(LEN($D141)&gt;=1,$I141&amp;$K141,"")</f>
        <v/>
      </c>
      <c r="M141" s="234" t="str">
        <f>IF(LEN($D141)&gt;=1," (tiết thứ:"&amp;INDEX('TKB TUAN52'!$F141:$IU141,'TRA-TKB2'!$E141)&amp;")","")</f>
        <v/>
      </c>
      <c r="N141" s="234" t="str">
        <f>IF(LEN($D141)&gt;=1,VALUE(MID($H141,SEARCH("(",$H141,1)+1,1)),"")</f>
        <v/>
      </c>
      <c r="O141" s="234" t="str">
        <f>IF(LEN(P141)&lt;2,"",MAX($O$89:O140)+1)</f>
        <v/>
      </c>
      <c r="P141" s="251" t="str">
        <f>G141</f>
        <v/>
      </c>
      <c r="Q141" s="234">
        <f>COUNTIF('TKB-2TUAN52'!$F142:$IU142,Q$1)</f>
        <v>0</v>
      </c>
      <c r="R141" s="234" t="str">
        <f>IF(AND(Q141=1,LEN(P141)&gt;2),"(lớp ghép)","")</f>
        <v/>
      </c>
    </row>
    <row r="142" spans="1:18" x14ac:dyDescent="0.2">
      <c r="A142" s="646"/>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6"/>
      <c r="B143" s="212"/>
      <c r="C143" s="222" t="s">
        <v>7</v>
      </c>
      <c r="D143" s="159" t="str">
        <f>IF(LEN($A$1)&lt;2,"",IF(COUNTIF('TKB-2TUAN52'!$F144:$IU144,$A$1),1,""))</f>
        <v/>
      </c>
      <c r="E143" s="159" t="str">
        <f>IF(LEN($D143)&gt;=1,MATCH($A$1,'TKB-2TUAN52'!$F144:$IU144,0),"")</f>
        <v/>
      </c>
      <c r="F143" s="159" t="str">
        <f>IF(LEN($D143)&gt;=1,INDEX('TKB-2TUAN52'!$F143:$IU143,'TRA-TKB2'!$E143-1),"")</f>
        <v/>
      </c>
      <c r="G143" s="159" t="str">
        <f>IF(LEN($D143)&gt;=1,INDEX('TKB-2TUAN52'!$F$1:$IU$1,'TRA-TKB2'!E143-1),"")</f>
        <v/>
      </c>
      <c r="H143" s="234" t="str">
        <f>IF(LEN($D143)&gt;=1,INDEX('TKB TUAN52'!$F144:$IU144,'TRA-TKB2'!$E143),"")</f>
        <v/>
      </c>
      <c r="I143" s="234" t="str">
        <f>IF(LEN($D143)&gt;=1,LEFT($H143,SEARCH("(",$H143,1)-1),"")</f>
        <v/>
      </c>
      <c r="J143" s="234" t="str">
        <f>IF(LEN($D143)&gt;=1,MID($H143,SEARCH(")(",$H143,1)+2,LEN($H143)-SEARCH(")(",$H143,1)-2),"")</f>
        <v/>
      </c>
      <c r="K143" s="234" t="str">
        <f>IF(LEN($D143)&gt;=1,"("&amp;INDEX('TKB TUAN52'!$F143:$IU143,'TRA-TKB2'!$E143)&amp;")","")</f>
        <v/>
      </c>
      <c r="L143" s="234" t="str">
        <f>IF(LEN($D143)&gt;=1,$I143&amp;$K143,"")</f>
        <v/>
      </c>
      <c r="M143" s="234" t="str">
        <f>IF(LEN($D143)&gt;=1," (tiết thứ:"&amp;INDEX('TKB TUAN52'!$F143:$IU143,'TRA-TKB2'!$E143)&amp;")","")</f>
        <v/>
      </c>
      <c r="N143" s="234" t="str">
        <f>IF(LEN($D143)&gt;=1,VALUE(MID($H143,SEARCH("(",$H143,1)+1,1)),"")</f>
        <v/>
      </c>
      <c r="O143" s="234" t="str">
        <f>IF(LEN(P143)&lt;2,"",MAX($O$89:O142)+1)</f>
        <v/>
      </c>
      <c r="P143" s="251" t="str">
        <f>G143</f>
        <v/>
      </c>
      <c r="Q143" s="234">
        <f>COUNTIF('TKB-2TUAN52'!$F144:$IU144,Q$1)</f>
        <v>0</v>
      </c>
      <c r="R143" s="234" t="str">
        <f>IF(AND(Q143=1,LEN(P143)&gt;2),"(lớp ghép)","")</f>
        <v/>
      </c>
    </row>
    <row r="144" spans="1:18" x14ac:dyDescent="0.2">
      <c r="A144" s="646"/>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6"/>
      <c r="B145" s="214"/>
      <c r="C145" s="224" t="s">
        <v>9</v>
      </c>
      <c r="D145" s="159" t="str">
        <f>IF(LEN($A$1)&lt;2,"",IF(COUNTIF('TKB-2TUAN52'!$F146:$IU146,$A$1),1,""))</f>
        <v/>
      </c>
      <c r="E145" s="159" t="str">
        <f>IF(LEN($D145)&gt;=1,MATCH($A$1,'TKB-2TUAN52'!$F146:$IU146,0),"")</f>
        <v/>
      </c>
      <c r="F145" s="159" t="str">
        <f>IF(LEN($D145)&gt;=1,INDEX('TKB-2TUAN52'!$F145:$IU145,'TRA-TKB2'!$E145-1),"")</f>
        <v/>
      </c>
      <c r="G145" s="159" t="str">
        <f>IF(LEN($D145)&gt;=1,INDEX('TKB-2TUAN52'!$F$1:$IU$1,'TRA-TKB2'!E145-1),"")</f>
        <v/>
      </c>
      <c r="H145" s="234" t="str">
        <f>IF(LEN($D145)&gt;=1,INDEX('TKB TUAN52'!$F146:$IU146,'TRA-TKB2'!$E145),"")</f>
        <v/>
      </c>
      <c r="I145" s="234" t="str">
        <f>IF(LEN($D145)&gt;=1,LEFT($H145,SEARCH("(",$H145,1)-1),"")</f>
        <v/>
      </c>
      <c r="J145" s="234" t="str">
        <f>IF(LEN($D145)&gt;=1,MID($H145,SEARCH(")(",$H145,1)+2,LEN($H145)-SEARCH(")(",$H145,1)-2),"")</f>
        <v/>
      </c>
      <c r="K145" s="234" t="str">
        <f>IF(LEN($D145)&gt;=1,"("&amp;INDEX('TKB TUAN52'!$F145:$IU145,'TRA-TKB2'!$E145)&amp;")","")</f>
        <v/>
      </c>
      <c r="L145" s="234" t="str">
        <f>IF(LEN($D145)&gt;=1,$I145&amp;$K145,"")</f>
        <v/>
      </c>
      <c r="M145" s="234" t="str">
        <f>IF(LEN($D145)&gt;=1," (tiết thứ:"&amp;INDEX('TKB TUAN52'!$F145:$IU145,'TRA-TKB2'!$E145)&amp;")","")</f>
        <v/>
      </c>
      <c r="N145" s="234" t="str">
        <f>IF(LEN($D145)&gt;=1,VALUE(MID($H145,SEARCH("(",$H145,1)+1,1)),"")</f>
        <v/>
      </c>
      <c r="O145" s="234" t="str">
        <f>IF(LEN(P145)&lt;2,"",MAX($O$89:O144)+1)</f>
        <v/>
      </c>
      <c r="P145" s="251" t="str">
        <f>G145</f>
        <v/>
      </c>
      <c r="Q145" s="234">
        <f>COUNTIF('TKB-2TUAN52'!$F146:$IU146,Q$1)</f>
        <v>0</v>
      </c>
      <c r="R145" s="234" t="str">
        <f>IF(AND(Q145=1,LEN(P145)&gt;2),"(lớp ghép)","")</f>
        <v/>
      </c>
    </row>
    <row r="146" spans="1:18" x14ac:dyDescent="0.2">
      <c r="A146" s="646"/>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6"/>
      <c r="B147" s="216"/>
      <c r="C147" s="226" t="s">
        <v>10</v>
      </c>
      <c r="D147" s="231" t="str">
        <f>IF(LEN($A$1)&lt;2,"",IF(COUNTIF('TKB-2TUAN52'!$F148:$IU148,$A$1),1,""))</f>
        <v/>
      </c>
      <c r="E147" s="231" t="str">
        <f>IF(LEN($D147)&gt;=1,MATCH($A$1,'TKB-2TUAN52'!$F148:$IU148,0),"")</f>
        <v/>
      </c>
      <c r="F147" s="231" t="str">
        <f>IF(LEN($D147)&gt;=1,INDEX('TKB-2TUAN52'!$F147:$IU147,'TRA-TKB2'!$E147-1),"")</f>
        <v/>
      </c>
      <c r="G147" s="231" t="str">
        <f>IF(LEN($D147)&gt;=1,INDEX('TKB-2TUAN52'!$F$1:$IU$1,'TRA-TKB2'!E147-1),"")</f>
        <v/>
      </c>
      <c r="H147" s="236" t="str">
        <f>IF(LEN($D147)&gt;=1,INDEX('TKB TUAN52'!$F148:$IU148,'TRA-TKB2'!$E147),"")</f>
        <v/>
      </c>
      <c r="I147" s="236" t="str">
        <f>IF(LEN($D147)&gt;=1,LEFT($H147,SEARCH("(",$H147,1)-1),"")</f>
        <v/>
      </c>
      <c r="J147" s="236" t="str">
        <f>IF(LEN($D147)&gt;=1,MID($H147,SEARCH(")(",$H147,1)+2,LEN($H147)-SEARCH(")(",$H147,1)-2),"")</f>
        <v/>
      </c>
      <c r="K147" s="236" t="str">
        <f>IF(LEN($D147)&gt;=1,"("&amp;INDEX('TKB TUAN52'!$F147:$IU147,'TRA-TKB2'!$E147)&amp;")","")</f>
        <v/>
      </c>
      <c r="L147" s="236" t="str">
        <f>IF(LEN($D147)&gt;=1,$I147&amp;$K147,"")</f>
        <v/>
      </c>
      <c r="M147" s="236" t="str">
        <f>IF(LEN($D147)&gt;=1," (tiết thứ:"&amp;INDEX('TKB TUAN52'!$F147:$IU147,'TRA-TKB2'!$E147)&amp;")","")</f>
        <v/>
      </c>
      <c r="N147" s="236" t="str">
        <f>IF(LEN($D147)&gt;=1,VALUE(MID($H147,SEARCH("(",$H147,1)+1,1)),"")</f>
        <v/>
      </c>
      <c r="O147" s="236" t="str">
        <f>IF(LEN(P147)&lt;2,"",MAX($O$89:O146)+1)</f>
        <v/>
      </c>
      <c r="P147" s="253" t="str">
        <f>G147</f>
        <v/>
      </c>
      <c r="Q147" s="236">
        <f>COUNTIF('TKB-2TUAN52'!$F148:$IU148,Q$1)</f>
        <v>0</v>
      </c>
      <c r="R147" s="236" t="str">
        <f>IF(AND(Q147=1,LEN(P147)&gt;2),"(lớp ghép)","")</f>
        <v/>
      </c>
    </row>
    <row r="148" spans="1:18" ht="13.5" thickBot="1" x14ac:dyDescent="0.25">
      <c r="A148" s="647"/>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5" t="s">
        <v>17</v>
      </c>
      <c r="B149" s="209"/>
      <c r="C149" s="218" t="s">
        <v>86</v>
      </c>
      <c r="D149" s="228" t="str">
        <f>IF(LEN($A$1)&lt;2,"",IF(COUNTIF('TKB-2TUAN52'!$F150:$IU150,$A$1),1,""))</f>
        <v/>
      </c>
      <c r="E149" s="228" t="str">
        <f>IF(LEN($D149)&gt;=1,MATCH($A$1,'TKB-2TUAN52'!$F150:$IU150,0),"")</f>
        <v/>
      </c>
      <c r="F149" s="228" t="str">
        <f>IF(LEN($D149)&gt;=1,INDEX('TKB-2TUAN52'!$F149:$IU149,'TRA-TKB2'!$E149-1),"")</f>
        <v/>
      </c>
      <c r="G149" s="228" t="str">
        <f>IF(LEN($D149)&gt;=1,INDEX('TKB-2TUAN52'!$F$1:$IU$1,'TRA-TKB2'!E149-1),"")</f>
        <v/>
      </c>
      <c r="H149" s="232" t="str">
        <f>IF(LEN($D149)&gt;=1,INDEX('TKB TUAN52'!$F150:$IU150,'TRA-TKB2'!$E149),"")</f>
        <v/>
      </c>
      <c r="I149" s="232" t="str">
        <f>IF(LEN($D149)&gt;=1,LEFT($H149,SEARCH("(",$H149,1)-1),"")</f>
        <v/>
      </c>
      <c r="J149" s="232" t="str">
        <f>IF(LEN($D149)&gt;=1,MID($H149,SEARCH(")(",$H149,1)+2,LEN($H149)-SEARCH(")(",$H149,1)-2),"")</f>
        <v/>
      </c>
      <c r="K149" s="232" t="str">
        <f>IF(LEN($D149)&gt;=1,"("&amp;INDEX('TKB TUAN52'!$F149:$IU149,'TRA-TKB2'!$E149)&amp;")","")</f>
        <v/>
      </c>
      <c r="L149" s="232" t="str">
        <f>IF(LEN($D149)&gt;=1,$I149&amp;$K149,"")</f>
        <v/>
      </c>
      <c r="M149" s="232" t="str">
        <f>IF(LEN($D149)&gt;=1," (tiết thứ:"&amp;INDEX('TKB TUAN52'!$F149:$IU149,'TRA-TKB2'!$E149)&amp;")","")</f>
        <v/>
      </c>
      <c r="N149" s="232" t="str">
        <f>IF(LEN($D149)&gt;=1,VALUE(MID($H149,SEARCH("(",$H149,1)+1,1)),"")</f>
        <v/>
      </c>
      <c r="O149" s="232" t="str">
        <f>IF(LEN(P149)&lt;2,"",MAX($O$89:O148)+1)</f>
        <v/>
      </c>
      <c r="P149" s="249" t="str">
        <f>G149</f>
        <v/>
      </c>
      <c r="Q149" s="232">
        <f>COUNTIF('TKB-2TUAN52'!$F150:$IU150,Q$1)</f>
        <v>0</v>
      </c>
      <c r="R149" s="232" t="str">
        <f>IF(AND(Q149=1,LEN(P149)&gt;2),"(lớp ghép)","")</f>
        <v/>
      </c>
    </row>
    <row r="150" spans="1:18" x14ac:dyDescent="0.2">
      <c r="A150" s="646"/>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6"/>
      <c r="B151" s="210"/>
      <c r="C151" s="220" t="s">
        <v>87</v>
      </c>
      <c r="D151" s="159" t="str">
        <f>IF(LEN($A$1)&lt;2,"",IF(COUNTIF('TKB-2TUAN52'!$F152:$IU152,$A$1),1,""))</f>
        <v/>
      </c>
      <c r="E151" s="159" t="str">
        <f>IF(LEN($D151)&gt;=1,MATCH($A$1,'TKB-2TUAN52'!$F152:$IU152,0),"")</f>
        <v/>
      </c>
      <c r="F151" s="159" t="str">
        <f>IF(LEN($D151)&gt;=1,INDEX('TKB-2TUAN52'!$F151:$IU151,'TRA-TKB2'!$E151-1),"")</f>
        <v/>
      </c>
      <c r="G151" s="159" t="str">
        <f>IF(LEN($D151)&gt;=1,INDEX('TKB-2TUAN52'!$F$1:$IU$1,'TRA-TKB2'!E151-1),"")</f>
        <v/>
      </c>
      <c r="H151" s="234" t="str">
        <f>IF(LEN($D151)&gt;=1,INDEX('TKB TUAN52'!$F152:$IU152,'TRA-TKB2'!$E151),"")</f>
        <v/>
      </c>
      <c r="I151" s="234" t="str">
        <f>IF(LEN($D151)&gt;=1,LEFT($H151,SEARCH("(",$H151,1)-1),"")</f>
        <v/>
      </c>
      <c r="J151" s="234" t="str">
        <f>IF(LEN($D151)&gt;=1,MID($H151,SEARCH(")(",$H151,1)+2,LEN($H151)-SEARCH(")(",$H151,1)-2),"")</f>
        <v/>
      </c>
      <c r="K151" s="234" t="str">
        <f>IF(LEN($D151)&gt;=1,"("&amp;INDEX('TKB TUAN52'!$F151:$IU151,'TRA-TKB2'!$E151)&amp;")","")</f>
        <v/>
      </c>
      <c r="L151" s="234" t="str">
        <f>IF(LEN($D151)&gt;=1,$I151&amp;$K151,"")</f>
        <v/>
      </c>
      <c r="M151" s="234" t="str">
        <f>IF(LEN($D151)&gt;=1," (tiết thứ:"&amp;INDEX('TKB TUAN52'!$F151:$IU151,'TRA-TKB2'!$E151)&amp;")","")</f>
        <v/>
      </c>
      <c r="N151" s="234" t="str">
        <f>IF(LEN($D151)&gt;=1,VALUE(MID($H151,SEARCH("(",$H151,1)+1,1)),"")</f>
        <v/>
      </c>
      <c r="O151" s="234" t="str">
        <f>IF(LEN(P151)&lt;2,"",MAX($O$89:O150)+1)</f>
        <v/>
      </c>
      <c r="P151" s="251" t="str">
        <f>G151</f>
        <v/>
      </c>
      <c r="Q151" s="234">
        <f>COUNTIF('TKB-2TUAN52'!$F152:$IU152,Q$1)</f>
        <v>0</v>
      </c>
      <c r="R151" s="234" t="str">
        <f>IF(AND(Q151=1,LEN(P151)&gt;2),"(lớp ghép)","")</f>
        <v/>
      </c>
    </row>
    <row r="152" spans="1:18" x14ac:dyDescent="0.2">
      <c r="A152" s="646"/>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6"/>
      <c r="B153" s="212"/>
      <c r="C153" s="222" t="s">
        <v>7</v>
      </c>
      <c r="D153" s="159" t="str">
        <f>IF(LEN($A$1)&lt;2,"",IF(COUNTIF('TKB-2TUAN52'!$F154:$IU154,$A$1),1,""))</f>
        <v/>
      </c>
      <c r="E153" s="159" t="str">
        <f>IF(LEN($D153)&gt;=1,MATCH($A$1,'TKB-2TUAN52'!$F154:$IU154,0),"")</f>
        <v/>
      </c>
      <c r="F153" s="159" t="str">
        <f>IF(LEN($D153)&gt;=1,INDEX('TKB-2TUAN52'!$F153:$IU153,'TRA-TKB2'!$E153-1),"")</f>
        <v/>
      </c>
      <c r="G153" s="159" t="str">
        <f>IF(LEN($D153)&gt;=1,INDEX('TKB-2TUAN52'!$F$1:$IU$1,'TRA-TKB2'!E153-1),"")</f>
        <v/>
      </c>
      <c r="H153" s="234" t="str">
        <f>IF(LEN($D153)&gt;=1,INDEX('TKB TUAN52'!$F154:$IU154,'TRA-TKB2'!$E153),"")</f>
        <v/>
      </c>
      <c r="I153" s="234" t="str">
        <f>IF(LEN($D153)&gt;=1,LEFT($H153,SEARCH("(",$H153,1)-1),"")</f>
        <v/>
      </c>
      <c r="J153" s="234" t="str">
        <f>IF(LEN($D153)&gt;=1,MID($H153,SEARCH(")(",$H153,1)+2,LEN($H153)-SEARCH(")(",$H153,1)-2),"")</f>
        <v/>
      </c>
      <c r="K153" s="234" t="str">
        <f>IF(LEN($D153)&gt;=1,"("&amp;INDEX('TKB TUAN52'!$F153:$IU153,'TRA-TKB2'!$E153)&amp;")","")</f>
        <v/>
      </c>
      <c r="L153" s="234" t="str">
        <f>IF(LEN($D153)&gt;=1,$I153&amp;$K153,"")</f>
        <v/>
      </c>
      <c r="M153" s="234" t="str">
        <f>IF(LEN($D153)&gt;=1," (tiết thứ:"&amp;INDEX('TKB TUAN52'!$F153:$IU153,'TRA-TKB2'!$E153)&amp;")","")</f>
        <v/>
      </c>
      <c r="N153" s="234" t="str">
        <f>IF(LEN($D153)&gt;=1,VALUE(MID($H153,SEARCH("(",$H153,1)+1,1)),"")</f>
        <v/>
      </c>
      <c r="O153" s="234" t="str">
        <f>IF(LEN(P153)&lt;2,"",MAX($O$89:O152)+1)</f>
        <v/>
      </c>
      <c r="P153" s="251" t="str">
        <f>G153</f>
        <v/>
      </c>
      <c r="Q153" s="234">
        <f>COUNTIF('TKB-2TUAN52'!$F154:$IU154,Q$1)</f>
        <v>0</v>
      </c>
      <c r="R153" s="234" t="str">
        <f>IF(AND(Q153=1,LEN(P153)&gt;2),"(lớp ghép)","")</f>
        <v/>
      </c>
    </row>
    <row r="154" spans="1:18" x14ac:dyDescent="0.2">
      <c r="A154" s="646"/>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6"/>
      <c r="B155" s="214"/>
      <c r="C155" s="224" t="s">
        <v>9</v>
      </c>
      <c r="D155" s="159" t="str">
        <f>IF(LEN($A$1)&lt;2,"",IF(COUNTIF('TKB-2TUAN52'!$F156:$IU156,$A$1),1,""))</f>
        <v/>
      </c>
      <c r="E155" s="159" t="str">
        <f>IF(LEN($D155)&gt;=1,MATCH($A$1,'TKB-2TUAN52'!$F156:$IU156,0),"")</f>
        <v/>
      </c>
      <c r="F155" s="159" t="str">
        <f>IF(LEN($D155)&gt;=1,INDEX('TKB-2TUAN52'!$F155:$IU155,'TRA-TKB2'!$E155-1),"")</f>
        <v/>
      </c>
      <c r="G155" s="159" t="str">
        <f>IF(LEN($D155)&gt;=1,INDEX('TKB-2TUAN52'!$F$1:$IU$1,'TRA-TKB2'!E155-1),"")</f>
        <v/>
      </c>
      <c r="H155" s="234" t="str">
        <f>IF(LEN($D155)&gt;=1,INDEX('TKB TUAN52'!$F156:$IU156,'TRA-TKB2'!$E155),"")</f>
        <v/>
      </c>
      <c r="I155" s="234" t="str">
        <f>IF(LEN($D155)&gt;=1,LEFT($H155,SEARCH("(",$H155,1)-1),"")</f>
        <v/>
      </c>
      <c r="J155" s="234" t="str">
        <f>IF(LEN($D155)&gt;=1,MID($H155,SEARCH(")(",$H155,1)+2,LEN($H155)-SEARCH(")(",$H155,1)-2),"")</f>
        <v/>
      </c>
      <c r="K155" s="234" t="str">
        <f>IF(LEN($D155)&gt;=1,"("&amp;INDEX('TKB TUAN52'!$F155:$IU155,'TRA-TKB2'!$E155)&amp;")","")</f>
        <v/>
      </c>
      <c r="L155" s="234" t="str">
        <f>IF(LEN($D155)&gt;=1,$I155&amp;$K155,"")</f>
        <v/>
      </c>
      <c r="M155" s="234" t="str">
        <f>IF(LEN($D155)&gt;=1," (tiết thứ:"&amp;INDEX('TKB TUAN52'!$F155:$IU155,'TRA-TKB2'!$E155)&amp;")","")</f>
        <v/>
      </c>
      <c r="N155" s="234" t="str">
        <f>IF(LEN($D155)&gt;=1,VALUE(MID($H155,SEARCH("(",$H155,1)+1,1)),"")</f>
        <v/>
      </c>
      <c r="O155" s="234" t="str">
        <f>IF(LEN(P155)&lt;2,"",MAX($O$89:O154)+1)</f>
        <v/>
      </c>
      <c r="P155" s="251" t="str">
        <f>G155</f>
        <v/>
      </c>
      <c r="Q155" s="234">
        <f>COUNTIF('TKB-2TUAN52'!$F156:$IU156,Q$1)</f>
        <v>0</v>
      </c>
      <c r="R155" s="234" t="str">
        <f>IF(AND(Q155=1,LEN(P155)&gt;2),"(lớp ghép)","")</f>
        <v/>
      </c>
    </row>
    <row r="156" spans="1:18" x14ac:dyDescent="0.2">
      <c r="A156" s="646"/>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6"/>
      <c r="B157" s="216"/>
      <c r="C157" s="226" t="s">
        <v>10</v>
      </c>
      <c r="D157" s="231" t="str">
        <f>IF(LEN($A$1)&lt;2,"",IF(COUNTIF('TKB-2TUAN52'!$F158:$IU158,$A$1),1,""))</f>
        <v/>
      </c>
      <c r="E157" s="231" t="str">
        <f>IF(LEN($D157)&gt;=1,MATCH($A$1,'TKB-2TUAN52'!$F158:$IU158,0),"")</f>
        <v/>
      </c>
      <c r="F157" s="231" t="str">
        <f>IF(LEN($D157)&gt;=1,INDEX('TKB-2TUAN52'!$F157:$IU157,'TRA-TKB2'!$E157-1),"")</f>
        <v/>
      </c>
      <c r="G157" s="231" t="str">
        <f>IF(LEN($D157)&gt;=1,INDEX('TKB-2TUAN52'!$F$1:$IU$1,'TRA-TKB2'!E157-1),"")</f>
        <v/>
      </c>
      <c r="H157" s="236" t="str">
        <f>IF(LEN($D157)&gt;=1,INDEX('TKB TUAN52'!$F158:$IU158,'TRA-TKB2'!$E157),"")</f>
        <v/>
      </c>
      <c r="I157" s="236" t="str">
        <f>IF(LEN($D157)&gt;=1,LEFT($H157,SEARCH("(",$H157,1)-1),"")</f>
        <v/>
      </c>
      <c r="J157" s="236" t="str">
        <f>IF(LEN($D157)&gt;=1,MID($H157,SEARCH(")(",$H157,1)+2,LEN($H157)-SEARCH(")(",$H157,1)-2),"")</f>
        <v/>
      </c>
      <c r="K157" s="236" t="str">
        <f>IF(LEN($D157)&gt;=1,"("&amp;INDEX('TKB TUAN52'!$F157:$IU157,'TRA-TKB2'!$E157)&amp;")","")</f>
        <v/>
      </c>
      <c r="L157" s="236" t="str">
        <f>IF(LEN($D157)&gt;=1,$I157&amp;$K157,"")</f>
        <v/>
      </c>
      <c r="M157" s="236" t="str">
        <f>IF(LEN($D157)&gt;=1," (tiết thứ:"&amp;INDEX('TKB TUAN52'!$F157:$IU157,'TRA-TKB2'!$E157)&amp;")","")</f>
        <v/>
      </c>
      <c r="N157" s="236" t="str">
        <f>IF(LEN($D157)&gt;=1,VALUE(MID($H157,SEARCH("(",$H157,1)+1,1)),"")</f>
        <v/>
      </c>
      <c r="O157" s="236" t="str">
        <f>IF(LEN(P157)&lt;2,"",MAX($O$89:O156)+1)</f>
        <v/>
      </c>
      <c r="P157" s="253" t="str">
        <f>G157</f>
        <v/>
      </c>
      <c r="Q157" s="236">
        <f>COUNTIF('TKB-2TUAN52'!$F158:$IU158,Q$1)</f>
        <v>0</v>
      </c>
      <c r="R157" s="236" t="str">
        <f>IF(AND(Q157=1,LEN(P157)&gt;2),"(lớp ghép)","")</f>
        <v/>
      </c>
    </row>
    <row r="158" spans="1:18" ht="13.5" thickBot="1" x14ac:dyDescent="0.25">
      <c r="A158" s="647"/>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T.Sơn</v>
      </c>
      <c r="B172" s="202"/>
      <c r="C172" s="202"/>
      <c r="D172" s="202"/>
      <c r="E172" s="255" t="s">
        <v>0</v>
      </c>
      <c r="F172" s="202"/>
      <c r="G172" s="255">
        <f>'TKB TUAN52'!A174</f>
        <v>54</v>
      </c>
      <c r="H172" s="202"/>
      <c r="I172" s="202"/>
      <c r="J172" s="202"/>
      <c r="K172" s="202"/>
      <c r="L172" s="202"/>
      <c r="M172" s="202"/>
      <c r="N172" s="203">
        <f>SUM(N174:N243)</f>
        <v>0</v>
      </c>
      <c r="O172" s="202"/>
      <c r="P172" s="202"/>
      <c r="Q172" s="204" t="str">
        <f>$A$172&amp;"."</f>
        <v>T.Sơn.</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5" t="s">
        <v>5</v>
      </c>
      <c r="B174" s="209"/>
      <c r="C174" s="218" t="s">
        <v>86</v>
      </c>
      <c r="D174" s="228" t="str">
        <f>IF(LEN($A$1)&lt;2,"",IF(COUNTIF('TKB-2TUAN52'!$F175:$IU175,$A$1),1,""))</f>
        <v/>
      </c>
      <c r="E174" s="228" t="str">
        <f>IF(LEN($D174)&gt;=1,MATCH($A$1,'TKB-2TUAN52'!$F175:$IU175,0),"")</f>
        <v/>
      </c>
      <c r="F174" s="228" t="str">
        <f>IF(LEN($D174)&gt;=1,INDEX('TKB-2TUAN52'!$F174:$IU174,'TRA-TKB2'!$E174-1),"")</f>
        <v/>
      </c>
      <c r="G174" s="228" t="str">
        <f>IF(LEN($D174)&gt;=1,INDEX('TKB-2TUAN52'!$F$1:$IU$1,'TRA-TKB2'!E174-1),"")</f>
        <v/>
      </c>
      <c r="H174" s="232" t="str">
        <f>IF(LEN($D174)&gt;=1,INDEX('TKB TUAN52'!$F175:$IU175,'TRA-TKB2'!$E174),"")</f>
        <v/>
      </c>
      <c r="I174" s="232" t="str">
        <f>IF(LEN($D174)&gt;=1,LEFT($H174,SEARCH("(",$H174,1)-1),"")</f>
        <v/>
      </c>
      <c r="J174" s="232" t="str">
        <f>IF(LEN($D174)&gt;=1,MID($H174,SEARCH(")(",$H174,1)+2,LEN($H174)-SEARCH(")(",$H174,1)-2),"")</f>
        <v/>
      </c>
      <c r="K174" s="232" t="str">
        <f>IF(LEN($D174)&gt;=1,"("&amp;INDEX('TKB TUAN52'!$F174:$IU174,'TRA-TKB2'!$E174)&amp;")","")</f>
        <v/>
      </c>
      <c r="L174" s="232" t="str">
        <f>IF(LEN($D174)&gt;=1,$I174&amp;$K174,"")</f>
        <v/>
      </c>
      <c r="M174" s="232" t="str">
        <f>IF(LEN($D174)&gt;=1," (tiết thứ:"&amp;INDEX('TKB TUAN52'!$F174:$IU174,'TRA-TKB2'!$E174)&amp;")","")</f>
        <v/>
      </c>
      <c r="N174" s="232" t="str">
        <f>IF(LEN($D174)&gt;=1,VALUE(MID($H174,SEARCH("(",$H174,1)+1,1)),"")</f>
        <v/>
      </c>
      <c r="O174" s="232" t="str">
        <f>IF(LEN(P174)&lt;2,"",1)</f>
        <v/>
      </c>
      <c r="P174" s="249" t="str">
        <f>G174</f>
        <v/>
      </c>
      <c r="Q174" s="232">
        <f>COUNTIF('TKB-2TUAN52'!$F175:$IU175,Q$1)</f>
        <v>0</v>
      </c>
      <c r="R174" s="232" t="str">
        <f>IF(AND(Q174=1,LEN(P174)&gt;2),"(lớp ghép)","")</f>
        <v/>
      </c>
    </row>
    <row r="175" spans="1:18" x14ac:dyDescent="0.2">
      <c r="A175" s="646"/>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6"/>
      <c r="B176" s="210"/>
      <c r="C176" s="220" t="s">
        <v>87</v>
      </c>
      <c r="D176" s="159" t="str">
        <f>IF(LEN($A$1)&lt;2,"",IF(COUNTIF('TKB-2TUAN52'!$F177:$IU177,$A$1),1,""))</f>
        <v/>
      </c>
      <c r="E176" s="159" t="str">
        <f>IF(LEN($D176)&gt;=1,MATCH($A$1,'TKB-2TUAN52'!$F177:$IU177,0),"")</f>
        <v/>
      </c>
      <c r="F176" s="159" t="str">
        <f>IF(LEN($D176)&gt;=1,INDEX('TKB-2TUAN52'!$F176:$IU176,'TRA-TKB2'!$E176-1),"")</f>
        <v/>
      </c>
      <c r="G176" s="159" t="str">
        <f>IF(LEN($D176)&gt;=1,INDEX('TKB-2TUAN52'!$F$1:$IU$1,'TRA-TKB2'!E176-1),"")</f>
        <v/>
      </c>
      <c r="H176" s="234" t="str">
        <f>IF(LEN($D176)&gt;=1,INDEX('TKB TUAN52'!$F177:$IU177,'TRA-TKB2'!$E176),"")</f>
        <v/>
      </c>
      <c r="I176" s="234" t="str">
        <f>IF(LEN($D176)&gt;=1,LEFT($H176,SEARCH("(",$H176,1)-1),"")</f>
        <v/>
      </c>
      <c r="J176" s="234" t="str">
        <f>IF(LEN($D176)&gt;=1,MID($H176,SEARCH(")(",$H176,1)+2,LEN($H176)-SEARCH(")(",$H176,1)-2),"")</f>
        <v/>
      </c>
      <c r="K176" s="234" t="str">
        <f>IF(LEN($D176)&gt;=1,"("&amp;INDEX('TKB TUAN52'!$F176:$IU176,'TRA-TKB2'!$E176)&amp;")","")</f>
        <v/>
      </c>
      <c r="L176" s="234" t="str">
        <f>IF(LEN($D176)&gt;=1,$I176&amp;$K176,"")</f>
        <v/>
      </c>
      <c r="M176" s="234" t="str">
        <f>IF(LEN($D176)&gt;=1," (tiết thứ:"&amp;INDEX('TKB TUAN52'!$F176:$IU176,'TRA-TKB2'!$E176)&amp;")","")</f>
        <v/>
      </c>
      <c r="N176" s="234" t="str">
        <f>IF(LEN($D176)&gt;=1,VALUE(MID($H176,SEARCH("(",$H176,1)+1,1)),"")</f>
        <v/>
      </c>
      <c r="O176" s="234" t="str">
        <f>IF(LEN(P176)&lt;2,"",MAX($O$89:O175)+1)</f>
        <v/>
      </c>
      <c r="P176" s="251" t="str">
        <f>G176</f>
        <v/>
      </c>
      <c r="Q176" s="234">
        <f>COUNTIF('TKB-2TUAN52'!$F177:$IU177,Q$1)</f>
        <v>0</v>
      </c>
      <c r="R176" s="234" t="str">
        <f>IF(AND(Q176=1,LEN(P176)&gt;2),"(lớp ghép)","")</f>
        <v/>
      </c>
    </row>
    <row r="177" spans="1:18" x14ac:dyDescent="0.2">
      <c r="A177" s="646"/>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6"/>
      <c r="B178" s="212"/>
      <c r="C178" s="222" t="s">
        <v>7</v>
      </c>
      <c r="D178" s="159" t="str">
        <f>IF(LEN($A$1)&lt;2,"",IF(COUNTIF('TKB-2TUAN52'!$F179:$IU179,$A$1),1,""))</f>
        <v/>
      </c>
      <c r="E178" s="159" t="str">
        <f>IF(LEN($D178)&gt;=1,MATCH($A$1,'TKB-2TUAN52'!$F179:$IU179,0),"")</f>
        <v/>
      </c>
      <c r="F178" s="159" t="str">
        <f>IF(LEN($D178)&gt;=1,INDEX('TKB-2TUAN52'!$F178:$IU178,'TRA-TKB2'!$E178-1),"")</f>
        <v/>
      </c>
      <c r="G178" s="159" t="str">
        <f>IF(LEN($D178)&gt;=1,INDEX('TKB-2TUAN52'!$F$1:$IU$1,'TRA-TKB2'!E178-1),"")</f>
        <v/>
      </c>
      <c r="H178" s="234" t="str">
        <f>IF(LEN($D178)&gt;=1,INDEX('TKB TUAN52'!$F179:$IU179,'TRA-TKB2'!$E178),"")</f>
        <v/>
      </c>
      <c r="I178" s="234" t="str">
        <f>IF(LEN($D178)&gt;=1,LEFT($H178,SEARCH("(",$H178,1)-1),"")</f>
        <v/>
      </c>
      <c r="J178" s="234" t="str">
        <f>IF(LEN($D178)&gt;=1,MID($H178,SEARCH(")(",$H178,1)+2,LEN($H178)-SEARCH(")(",$H178,1)-2),"")</f>
        <v/>
      </c>
      <c r="K178" s="234" t="str">
        <f>IF(LEN($D178)&gt;=1,"("&amp;INDEX('TKB TUAN52'!$F178:$IU178,'TRA-TKB2'!$E178)&amp;")","")</f>
        <v/>
      </c>
      <c r="L178" s="234" t="str">
        <f>IF(LEN($D178)&gt;=1,$I178&amp;$K178,"")</f>
        <v/>
      </c>
      <c r="M178" s="234" t="str">
        <f>IF(LEN($D178)&gt;=1," (tiết thứ:"&amp;INDEX('TKB TUAN52'!$F178:$IU178,'TRA-TKB2'!$E178)&amp;")","")</f>
        <v/>
      </c>
      <c r="N178" s="234" t="str">
        <f>IF(LEN($D178)&gt;=1,VALUE(MID($H178,SEARCH("(",$H178,1)+1,1)),"")</f>
        <v/>
      </c>
      <c r="O178" s="234" t="str">
        <f>IF(LEN(P178)&lt;2,"",MAX($O$89:O177)+1)</f>
        <v/>
      </c>
      <c r="P178" s="251" t="str">
        <f>G178</f>
        <v/>
      </c>
      <c r="Q178" s="234">
        <f>COUNTIF('TKB-2TUAN52'!$F179:$IU179,Q$1)</f>
        <v>0</v>
      </c>
      <c r="R178" s="234" t="str">
        <f>IF(AND(Q178=1,LEN(P178)&gt;2),"(lớp ghép)","")</f>
        <v/>
      </c>
    </row>
    <row r="179" spans="1:18" x14ac:dyDescent="0.2">
      <c r="A179" s="646"/>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6"/>
      <c r="B180" s="214"/>
      <c r="C180" s="224" t="s">
        <v>9</v>
      </c>
      <c r="D180" s="159" t="str">
        <f>IF(LEN($A$1)&lt;2,"",IF(COUNTIF('TKB-2TUAN52'!$F181:$IU181,$A$1),1,""))</f>
        <v/>
      </c>
      <c r="E180" s="159" t="str">
        <f>IF(LEN($D180)&gt;=1,MATCH($A$1,'TKB-2TUAN52'!$F181:$IU181,0),"")</f>
        <v/>
      </c>
      <c r="F180" s="159" t="str">
        <f>IF(LEN($D180)&gt;=1,INDEX('TKB-2TUAN52'!$F180:$IU180,'TRA-TKB2'!$E180-1),"")</f>
        <v/>
      </c>
      <c r="G180" s="159" t="str">
        <f>IF(LEN($D180)&gt;=1,INDEX('TKB-2TUAN52'!$F$1:$IU$1,'TRA-TKB2'!E180-1),"")</f>
        <v/>
      </c>
      <c r="H180" s="234" t="str">
        <f>IF(LEN($D180)&gt;=1,INDEX('TKB TUAN52'!$F181:$IU181,'TRA-TKB2'!$E180),"")</f>
        <v/>
      </c>
      <c r="I180" s="234" t="str">
        <f>IF(LEN($D180)&gt;=1,LEFT($H180,SEARCH("(",$H180,1)-1),"")</f>
        <v/>
      </c>
      <c r="J180" s="234" t="str">
        <f>IF(LEN($D180)&gt;=1,MID($H180,SEARCH(")(",$H180,1)+2,LEN($H180)-SEARCH(")(",$H180,1)-2),"")</f>
        <v/>
      </c>
      <c r="K180" s="234" t="str">
        <f>IF(LEN($D180)&gt;=1,"("&amp;INDEX('TKB TUAN52'!$F180:$IU180,'TRA-TKB2'!$E180)&amp;")","")</f>
        <v/>
      </c>
      <c r="L180" s="234" t="str">
        <f>IF(LEN($D180)&gt;=1,$I180&amp;$K180,"")</f>
        <v/>
      </c>
      <c r="M180" s="234" t="str">
        <f>IF(LEN($D180)&gt;=1," (tiết thứ:"&amp;INDEX('TKB TUAN52'!$F180:$IU180,'TRA-TKB2'!$E180)&amp;")","")</f>
        <v/>
      </c>
      <c r="N180" s="234" t="str">
        <f>IF(LEN($D180)&gt;=1,VALUE(MID($H180,SEARCH("(",$H180,1)+1,1)),"")</f>
        <v/>
      </c>
      <c r="O180" s="234" t="str">
        <f>IF(LEN(P180)&lt;2,"",MAX($O$89:O179)+1)</f>
        <v/>
      </c>
      <c r="P180" s="251" t="str">
        <f>G180</f>
        <v/>
      </c>
      <c r="Q180" s="234">
        <f>COUNTIF('TKB-2TUAN52'!$F181:$IU181,Q$1)</f>
        <v>0</v>
      </c>
      <c r="R180" s="234" t="str">
        <f>IF(AND(Q180=1,LEN(P180)&gt;2),"(lớp ghép)","")</f>
        <v/>
      </c>
    </row>
    <row r="181" spans="1:18" x14ac:dyDescent="0.2">
      <c r="A181" s="646"/>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6"/>
      <c r="B182" s="216"/>
      <c r="C182" s="226" t="s">
        <v>10</v>
      </c>
      <c r="D182" s="231" t="str">
        <f>IF(LEN($A$1)&lt;2,"",IF(COUNTIF('TKB-2TUAN52'!$F183:$IU183,$A$1),1,""))</f>
        <v/>
      </c>
      <c r="E182" s="231" t="str">
        <f>IF(LEN($D182)&gt;=1,MATCH($A$1,'TKB-2TUAN52'!$F183:$IU183,0),"")</f>
        <v/>
      </c>
      <c r="F182" s="231" t="str">
        <f>IF(LEN($D182)&gt;=1,INDEX('TKB-2TUAN52'!$F182:$IU182,'TRA-TKB2'!$E182-1),"")</f>
        <v/>
      </c>
      <c r="G182" s="231" t="str">
        <f>IF(LEN($D182)&gt;=1,INDEX('TKB-2TUAN52'!$F$1:$IU$1,'TRA-TKB2'!E182-1),"")</f>
        <v/>
      </c>
      <c r="H182" s="236" t="str">
        <f>IF(LEN($D182)&gt;=1,INDEX('TKB TUAN52'!$F183:$IU183,'TRA-TKB2'!$E182),"")</f>
        <v/>
      </c>
      <c r="I182" s="236" t="str">
        <f>IF(LEN($D182)&gt;=1,LEFT($H182,SEARCH("(",$H182,1)-1),"")</f>
        <v/>
      </c>
      <c r="J182" s="236" t="str">
        <f>IF(LEN($D182)&gt;=1,MID($H182,SEARCH(")(",$H182,1)+2,LEN($H182)-SEARCH(")(",$H182,1)-2),"")</f>
        <v/>
      </c>
      <c r="K182" s="236" t="str">
        <f>IF(LEN($D182)&gt;=1,"("&amp;INDEX('TKB TUAN52'!$F182:$IU182,'TRA-TKB2'!$E182)&amp;")","")</f>
        <v/>
      </c>
      <c r="L182" s="236" t="str">
        <f>IF(LEN($D182)&gt;=1,$I182&amp;$K182,"")</f>
        <v/>
      </c>
      <c r="M182" s="236" t="str">
        <f>IF(LEN($D182)&gt;=1," (tiết thứ:"&amp;INDEX('TKB TUAN52'!$F182:$IU182,'TRA-TKB2'!$E182)&amp;")","")</f>
        <v/>
      </c>
      <c r="N182" s="236" t="str">
        <f>IF(LEN($D182)&gt;=1,VALUE(MID($H182,SEARCH("(",$H182,1)+1,1)),"")</f>
        <v/>
      </c>
      <c r="O182" s="236" t="str">
        <f>IF(LEN(P182)&lt;2,"",MAX($O$89:O181)+1)</f>
        <v/>
      </c>
      <c r="P182" s="253" t="str">
        <f>G182</f>
        <v/>
      </c>
      <c r="Q182" s="236">
        <f>COUNTIF('TKB-2TUAN52'!$F183:$IU183,Q$1)</f>
        <v>0</v>
      </c>
      <c r="R182" s="236" t="str">
        <f>IF(AND(Q182=1,LEN(P182)&gt;2),"(lớp ghép)","")</f>
        <v/>
      </c>
    </row>
    <row r="183" spans="1:18" ht="13.5" thickBot="1" x14ac:dyDescent="0.25">
      <c r="A183" s="647"/>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5" t="s">
        <v>12</v>
      </c>
      <c r="B184" s="209"/>
      <c r="C184" s="218" t="s">
        <v>86</v>
      </c>
      <c r="D184" s="228" t="str">
        <f>IF(LEN($A$1)&lt;2,"",IF(COUNTIF('TKB-2TUAN52'!$F185:$IU185,$A$1),1,""))</f>
        <v/>
      </c>
      <c r="E184" s="228" t="str">
        <f>IF(LEN($D184)&gt;=1,MATCH($A$1,'TKB-2TUAN52'!$F185:$IU185,0),"")</f>
        <v/>
      </c>
      <c r="F184" s="228" t="str">
        <f>IF(LEN($D184)&gt;=1,INDEX('TKB-2TUAN52'!$F184:$IU184,'TRA-TKB2'!$E184-1),"")</f>
        <v/>
      </c>
      <c r="G184" s="228" t="str">
        <f>IF(LEN($D184)&gt;=1,INDEX('TKB-2TUAN52'!$F$1:$IU$1,'TRA-TKB2'!E184-1),"")</f>
        <v/>
      </c>
      <c r="H184" s="232" t="str">
        <f>IF(LEN($D184)&gt;=1,INDEX('TKB TUAN52'!$F185:$IU185,'TRA-TKB2'!$E184),"")</f>
        <v/>
      </c>
      <c r="I184" s="232" t="str">
        <f>IF(LEN($D184)&gt;=1,LEFT($H184,SEARCH("(",$H184,1)-1),"")</f>
        <v/>
      </c>
      <c r="J184" s="232" t="str">
        <f>IF(LEN($D184)&gt;=1,MID($H184,SEARCH(")(",$H184,1)+2,LEN($H184)-SEARCH(")(",$H184,1)-2),"")</f>
        <v/>
      </c>
      <c r="K184" s="232" t="str">
        <f>IF(LEN($D184)&gt;=1,"("&amp;INDEX('TKB TUAN52'!$F184:$IU184,'TRA-TKB2'!$E184)&amp;")","")</f>
        <v/>
      </c>
      <c r="L184" s="232" t="str">
        <f>IF(LEN($D184)&gt;=1,$I184&amp;$K184,"")</f>
        <v/>
      </c>
      <c r="M184" s="232" t="str">
        <f>IF(LEN($D184)&gt;=1," (tiết thứ:"&amp;INDEX('TKB TUAN52'!$F184:$IU184,'TRA-TKB2'!$E184)&amp;")","")</f>
        <v/>
      </c>
      <c r="N184" s="232" t="str">
        <f>IF(LEN($D184)&gt;=1,VALUE(MID($H184,SEARCH("(",$H184,1)+1,1)),"")</f>
        <v/>
      </c>
      <c r="O184" s="232" t="str">
        <f>IF(LEN(P184)&lt;2,"",MAX($O$89:O183)+1)</f>
        <v/>
      </c>
      <c r="P184" s="249" t="str">
        <f>G184</f>
        <v/>
      </c>
      <c r="Q184" s="232">
        <f>COUNTIF('TKB-2TUAN52'!$F185:$IU185,Q$1)</f>
        <v>0</v>
      </c>
      <c r="R184" s="232" t="str">
        <f>IF(AND(Q184=1,LEN(P184)&gt;2),"(lớp ghép)","")</f>
        <v/>
      </c>
    </row>
    <row r="185" spans="1:18" x14ac:dyDescent="0.2">
      <c r="A185" s="646"/>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6"/>
      <c r="B186" s="210"/>
      <c r="C186" s="220" t="s">
        <v>87</v>
      </c>
      <c r="D186" s="159" t="str">
        <f>IF(LEN($A$1)&lt;2,"",IF(COUNTIF('TKB-2TUAN52'!$F187:$IU187,$A$1),1,""))</f>
        <v/>
      </c>
      <c r="E186" s="159" t="str">
        <f>IF(LEN($D186)&gt;=1,MATCH($A$1,'TKB-2TUAN52'!$F187:$IU187,0),"")</f>
        <v/>
      </c>
      <c r="F186" s="159" t="str">
        <f>IF(LEN($D186)&gt;=1,INDEX('TKB-2TUAN52'!$F186:$IU186,'TRA-TKB2'!$E186-1),"")</f>
        <v/>
      </c>
      <c r="G186" s="159" t="str">
        <f>IF(LEN($D186)&gt;=1,INDEX('TKB-2TUAN52'!$F$1:$IU$1,'TRA-TKB2'!E186-1),"")</f>
        <v/>
      </c>
      <c r="H186" s="234" t="str">
        <f>IF(LEN($D186)&gt;=1,INDEX('TKB TUAN52'!$F187:$IU187,'TRA-TKB2'!$E186),"")</f>
        <v/>
      </c>
      <c r="I186" s="234" t="str">
        <f>IF(LEN($D186)&gt;=1,LEFT($H186,SEARCH("(",$H186,1)-1),"")</f>
        <v/>
      </c>
      <c r="J186" s="234" t="str">
        <f>IF(LEN($D186)&gt;=1,MID($H186,SEARCH(")(",$H186,1)+2,LEN($H186)-SEARCH(")(",$H186,1)-2),"")</f>
        <v/>
      </c>
      <c r="K186" s="234" t="str">
        <f>IF(LEN($D186)&gt;=1,"("&amp;INDEX('TKB TUAN52'!$F186:$IU186,'TRA-TKB2'!$E186)&amp;")","")</f>
        <v/>
      </c>
      <c r="L186" s="234" t="str">
        <f>IF(LEN($D186)&gt;=1,$I186&amp;$K186,"")</f>
        <v/>
      </c>
      <c r="M186" s="234" t="str">
        <f>IF(LEN($D186)&gt;=1," (tiết thứ:"&amp;INDEX('TKB TUAN52'!$F186:$IU186,'TRA-TKB2'!$E186)&amp;")","")</f>
        <v/>
      </c>
      <c r="N186" s="234" t="str">
        <f>IF(LEN($D186)&gt;=1,VALUE(MID($H186,SEARCH("(",$H186,1)+1,1)),"")</f>
        <v/>
      </c>
      <c r="O186" s="234" t="str">
        <f>IF(LEN(P186)&lt;2,"",MAX($O$89:O185)+1)</f>
        <v/>
      </c>
      <c r="P186" s="251" t="str">
        <f>G186</f>
        <v/>
      </c>
      <c r="Q186" s="234">
        <f>COUNTIF('TKB-2TUAN52'!$F187:$IU187,Q$1)</f>
        <v>0</v>
      </c>
      <c r="R186" s="234" t="str">
        <f>IF(AND(Q186=1,LEN(P186)&gt;2),"(lớp ghép)","")</f>
        <v/>
      </c>
    </row>
    <row r="187" spans="1:18" x14ac:dyDescent="0.2">
      <c r="A187" s="646"/>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6"/>
      <c r="B188" s="212"/>
      <c r="C188" s="222" t="s">
        <v>7</v>
      </c>
      <c r="D188" s="159" t="str">
        <f>IF(LEN($A$1)&lt;2,"",IF(COUNTIF('TKB-2TUAN52'!$F189:$IU189,$A$1),1,""))</f>
        <v/>
      </c>
      <c r="E188" s="159" t="str">
        <f>IF(LEN($D188)&gt;=1,MATCH($A$1,'TKB-2TUAN52'!$F189:$IU189,0),"")</f>
        <v/>
      </c>
      <c r="F188" s="159" t="str">
        <f>IF(LEN($D188)&gt;=1,INDEX('TKB-2TUAN52'!$F188:$IU188,'TRA-TKB2'!$E188-1),"")</f>
        <v/>
      </c>
      <c r="G188" s="159" t="str">
        <f>IF(LEN($D188)&gt;=1,INDEX('TKB-2TUAN52'!$F$1:$IU$1,'TRA-TKB2'!E188-1),"")</f>
        <v/>
      </c>
      <c r="H188" s="234" t="str">
        <f>IF(LEN($D188)&gt;=1,INDEX('TKB TUAN52'!$F189:$IU189,'TRA-TKB2'!$E188),"")</f>
        <v/>
      </c>
      <c r="I188" s="234" t="str">
        <f>IF(LEN($D188)&gt;=1,LEFT($H188,SEARCH("(",$H188,1)-1),"")</f>
        <v/>
      </c>
      <c r="J188" s="234" t="str">
        <f>IF(LEN($D188)&gt;=1,MID($H188,SEARCH(")(",$H188,1)+2,LEN($H188)-SEARCH(")(",$H188,1)-2),"")</f>
        <v/>
      </c>
      <c r="K188" s="234" t="str">
        <f>IF(LEN($D188)&gt;=1,"("&amp;INDEX('TKB TUAN52'!$F188:$IU188,'TRA-TKB2'!$E188)&amp;")","")</f>
        <v/>
      </c>
      <c r="L188" s="234" t="str">
        <f>IF(LEN($D188)&gt;=1,$I188&amp;$K188,"")</f>
        <v/>
      </c>
      <c r="M188" s="234" t="str">
        <f>IF(LEN($D188)&gt;=1," (tiết thứ:"&amp;INDEX('TKB TUAN52'!$F188:$IU188,'TRA-TKB2'!$E188)&amp;")","")</f>
        <v/>
      </c>
      <c r="N188" s="234" t="str">
        <f>IF(LEN($D188)&gt;=1,VALUE(MID($H188,SEARCH("(",$H188,1)+1,1)),"")</f>
        <v/>
      </c>
      <c r="O188" s="234" t="str">
        <f>IF(LEN(P188)&lt;2,"",MAX($O$89:O187)+1)</f>
        <v/>
      </c>
      <c r="P188" s="251" t="str">
        <f>G188</f>
        <v/>
      </c>
      <c r="Q188" s="234">
        <f>COUNTIF('TKB-2TUAN52'!$F189:$IU189,Q$1)</f>
        <v>0</v>
      </c>
      <c r="R188" s="234" t="str">
        <f>IF(AND(Q188=1,LEN(P188)&gt;2),"(lớp ghép)","")</f>
        <v/>
      </c>
    </row>
    <row r="189" spans="1:18" x14ac:dyDescent="0.2">
      <c r="A189" s="646"/>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6"/>
      <c r="B190" s="214"/>
      <c r="C190" s="224" t="s">
        <v>9</v>
      </c>
      <c r="D190" s="159" t="str">
        <f>IF(LEN($A$1)&lt;2,"",IF(COUNTIF('TKB-2TUAN52'!$F191:$IU191,$A$1),1,""))</f>
        <v/>
      </c>
      <c r="E190" s="159" t="str">
        <f>IF(LEN($D190)&gt;=1,MATCH($A$1,'TKB-2TUAN52'!$F191:$IU191,0),"")</f>
        <v/>
      </c>
      <c r="F190" s="159" t="str">
        <f>IF(LEN($D190)&gt;=1,INDEX('TKB-2TUAN52'!$F190:$IU190,'TRA-TKB2'!$E190-1),"")</f>
        <v/>
      </c>
      <c r="G190" s="159" t="str">
        <f>IF(LEN($D190)&gt;=1,INDEX('TKB-2TUAN52'!$F$1:$IU$1,'TRA-TKB2'!E190-1),"")</f>
        <v/>
      </c>
      <c r="H190" s="234" t="str">
        <f>IF(LEN($D190)&gt;=1,INDEX('TKB TUAN52'!$F191:$IU191,'TRA-TKB2'!$E190),"")</f>
        <v/>
      </c>
      <c r="I190" s="234" t="str">
        <f>IF(LEN($D190)&gt;=1,LEFT($H190,SEARCH("(",$H190,1)-1),"")</f>
        <v/>
      </c>
      <c r="J190" s="234" t="str">
        <f>IF(LEN($D190)&gt;=1,MID($H190,SEARCH(")(",$H190,1)+2,LEN($H190)-SEARCH(")(",$H190,1)-2),"")</f>
        <v/>
      </c>
      <c r="K190" s="234" t="str">
        <f>IF(LEN($D190)&gt;=1,"("&amp;INDEX('TKB TUAN52'!$F190:$IU190,'TRA-TKB2'!$E190)&amp;")","")</f>
        <v/>
      </c>
      <c r="L190" s="234" t="str">
        <f>IF(LEN($D190)&gt;=1,$I190&amp;$K190,"")</f>
        <v/>
      </c>
      <c r="M190" s="234" t="str">
        <f>IF(LEN($D190)&gt;=1," (tiết thứ:"&amp;INDEX('TKB TUAN52'!$F190:$IU190,'TRA-TKB2'!$E190)&amp;")","")</f>
        <v/>
      </c>
      <c r="N190" s="234" t="str">
        <f>IF(LEN($D190)&gt;=1,VALUE(MID($H190,SEARCH("(",$H190,1)+1,1)),"")</f>
        <v/>
      </c>
      <c r="O190" s="234" t="str">
        <f>IF(LEN(P190)&lt;2,"",MAX($O$89:O189)+1)</f>
        <v/>
      </c>
      <c r="P190" s="251" t="str">
        <f>G190</f>
        <v/>
      </c>
      <c r="Q190" s="234">
        <f>COUNTIF('TKB-2TUAN52'!$F191:$IU191,Q$1)</f>
        <v>0</v>
      </c>
      <c r="R190" s="234" t="str">
        <f>IF(AND(Q190=1,LEN(P190)&gt;2),"(lớp ghép)","")</f>
        <v/>
      </c>
    </row>
    <row r="191" spans="1:18" x14ac:dyDescent="0.2">
      <c r="A191" s="646"/>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6"/>
      <c r="B192" s="216"/>
      <c r="C192" s="226" t="s">
        <v>10</v>
      </c>
      <c r="D192" s="231" t="str">
        <f>IF(LEN($A$1)&lt;2,"",IF(COUNTIF('TKB-2TUAN52'!$F193:$IU193,$A$1),1,""))</f>
        <v/>
      </c>
      <c r="E192" s="231" t="str">
        <f>IF(LEN($D192)&gt;=1,MATCH($A$1,'TKB-2TUAN52'!$F193:$IU193,0),"")</f>
        <v/>
      </c>
      <c r="F192" s="231" t="str">
        <f>IF(LEN($D192)&gt;=1,INDEX('TKB-2TUAN52'!$F192:$IU192,'TRA-TKB2'!$E192-1),"")</f>
        <v/>
      </c>
      <c r="G192" s="231" t="str">
        <f>IF(LEN($D192)&gt;=1,INDEX('TKB-2TUAN52'!$F$1:$IU$1,'TRA-TKB2'!E192-1),"")</f>
        <v/>
      </c>
      <c r="H192" s="236" t="str">
        <f>IF(LEN($D192)&gt;=1,INDEX('TKB TUAN52'!$F193:$IU193,'TRA-TKB2'!$E192),"")</f>
        <v/>
      </c>
      <c r="I192" s="236" t="str">
        <f>IF(LEN($D192)&gt;=1,LEFT($H192,SEARCH("(",$H192,1)-1),"")</f>
        <v/>
      </c>
      <c r="J192" s="236" t="str">
        <f>IF(LEN($D192)&gt;=1,MID($H192,SEARCH(")(",$H192,1)+2,LEN($H192)-SEARCH(")(",$H192,1)-2),"")</f>
        <v/>
      </c>
      <c r="K192" s="236" t="str">
        <f>IF(LEN($D192)&gt;=1,"("&amp;INDEX('TKB TUAN52'!$F192:$IU192,'TRA-TKB2'!$E192)&amp;")","")</f>
        <v/>
      </c>
      <c r="L192" s="236" t="str">
        <f>IF(LEN($D192)&gt;=1,$I192&amp;$K192,"")</f>
        <v/>
      </c>
      <c r="M192" s="236" t="str">
        <f>IF(LEN($D192)&gt;=1," (tiết thứ:"&amp;INDEX('TKB TUAN52'!$F192:$IU192,'TRA-TKB2'!$E192)&amp;")","")</f>
        <v/>
      </c>
      <c r="N192" s="236" t="str">
        <f>IF(LEN($D192)&gt;=1,VALUE(MID($H192,SEARCH("(",$H192,1)+1,1)),"")</f>
        <v/>
      </c>
      <c r="O192" s="236" t="str">
        <f>IF(LEN(P192)&lt;2,"",MAX($O$89:O191)+1)</f>
        <v/>
      </c>
      <c r="P192" s="253" t="str">
        <f>G192</f>
        <v/>
      </c>
      <c r="Q192" s="236">
        <f>COUNTIF('TKB-2TUAN52'!$F193:$IU193,Q$1)</f>
        <v>0</v>
      </c>
      <c r="R192" s="236" t="str">
        <f>IF(AND(Q192=1,LEN(P192)&gt;2),"(lớp ghép)","")</f>
        <v/>
      </c>
    </row>
    <row r="193" spans="1:18" ht="13.5" thickBot="1" x14ac:dyDescent="0.25">
      <c r="A193" s="647"/>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5" t="s">
        <v>13</v>
      </c>
      <c r="B194" s="209"/>
      <c r="C194" s="218" t="s">
        <v>86</v>
      </c>
      <c r="D194" s="228" t="str">
        <f>IF(LEN($A$1)&lt;2,"",IF(COUNTIF('TKB-2TUAN52'!$F195:$IU195,$A$1),1,""))</f>
        <v/>
      </c>
      <c r="E194" s="228" t="str">
        <f>IF(LEN($D194)&gt;=1,MATCH($A$1,'TKB-2TUAN52'!$F195:$IU195,0),"")</f>
        <v/>
      </c>
      <c r="F194" s="228" t="str">
        <f>IF(LEN($D194)&gt;=1,INDEX('TKB-2TUAN52'!$F194:$IU194,'TRA-TKB2'!$E194-1),"")</f>
        <v/>
      </c>
      <c r="G194" s="228" t="str">
        <f>IF(LEN($D194)&gt;=1,INDEX('TKB-2TUAN52'!$F$1:$IU$1,'TRA-TKB2'!E194-1),"")</f>
        <v/>
      </c>
      <c r="H194" s="232" t="str">
        <f>IF(LEN($D194)&gt;=1,INDEX('TKB TUAN52'!$F195:$IU195,'TRA-TKB2'!$E194),"")</f>
        <v/>
      </c>
      <c r="I194" s="232" t="str">
        <f>IF(LEN($D194)&gt;=1,LEFT($H194,SEARCH("(",$H194,1)-1),"")</f>
        <v/>
      </c>
      <c r="J194" s="232" t="str">
        <f>IF(LEN($D194)&gt;=1,MID($H194,SEARCH(")(",$H194,1)+2,LEN($H194)-SEARCH(")(",$H194,1)-2),"")</f>
        <v/>
      </c>
      <c r="K194" s="232" t="str">
        <f>IF(LEN($D194)&gt;=1,"("&amp;INDEX('TKB TUAN52'!$F194:$IU194,'TRA-TKB2'!$E194)&amp;")","")</f>
        <v/>
      </c>
      <c r="L194" s="232" t="str">
        <f>IF(LEN($D194)&gt;=1,$I194&amp;$K194,"")</f>
        <v/>
      </c>
      <c r="M194" s="232" t="str">
        <f>IF(LEN($D194)&gt;=1," (tiết thứ:"&amp;INDEX('TKB TUAN52'!$F194:$IU194,'TRA-TKB2'!$E194)&amp;")","")</f>
        <v/>
      </c>
      <c r="N194" s="232" t="str">
        <f>IF(LEN($D194)&gt;=1,VALUE(MID($H194,SEARCH("(",$H194,1)+1,1)),"")</f>
        <v/>
      </c>
      <c r="O194" s="232" t="str">
        <f>IF(LEN(P194)&lt;2,"",MAX($O$89:O193)+1)</f>
        <v/>
      </c>
      <c r="P194" s="249" t="str">
        <f>G194</f>
        <v/>
      </c>
      <c r="Q194" s="232">
        <f>COUNTIF('TKB-2TUAN52'!$F195:$IU195,Q$1)</f>
        <v>0</v>
      </c>
      <c r="R194" s="232" t="str">
        <f>IF(AND(Q194=1,LEN(P194)&gt;2),"(lớp ghép)","")</f>
        <v/>
      </c>
    </row>
    <row r="195" spans="1:18" x14ac:dyDescent="0.2">
      <c r="A195" s="646"/>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6"/>
      <c r="B196" s="210"/>
      <c r="C196" s="220" t="s">
        <v>87</v>
      </c>
      <c r="D196" s="159" t="str">
        <f>IF(LEN($A$1)&lt;2,"",IF(COUNTIF('TKB-2TUAN52'!$F197:$IU197,$A$1),1,""))</f>
        <v/>
      </c>
      <c r="E196" s="159" t="str">
        <f>IF(LEN($D196)&gt;=1,MATCH($A$1,'TKB-2TUAN52'!$F197:$IU197,0),"")</f>
        <v/>
      </c>
      <c r="F196" s="159" t="str">
        <f>IF(LEN($D196)&gt;=1,INDEX('TKB-2TUAN52'!$F196:$IU196,'TRA-TKB2'!$E196-1),"")</f>
        <v/>
      </c>
      <c r="G196" s="159" t="str">
        <f>IF(LEN($D196)&gt;=1,INDEX('TKB-2TUAN52'!$F$1:$IU$1,'TRA-TKB2'!E196-1),"")</f>
        <v/>
      </c>
      <c r="H196" s="234" t="str">
        <f>IF(LEN($D196)&gt;=1,INDEX('TKB TUAN52'!$F197:$IU197,'TRA-TKB2'!$E196),"")</f>
        <v/>
      </c>
      <c r="I196" s="234" t="str">
        <f>IF(LEN($D196)&gt;=1,LEFT($H196,SEARCH("(",$H196,1)-1),"")</f>
        <v/>
      </c>
      <c r="J196" s="234" t="str">
        <f>IF(LEN($D196)&gt;=1,MID($H196,SEARCH(")(",$H196,1)+2,LEN($H196)-SEARCH(")(",$H196,1)-2),"")</f>
        <v/>
      </c>
      <c r="K196" s="234" t="str">
        <f>IF(LEN($D196)&gt;=1,"("&amp;INDEX('TKB TUAN52'!$F196:$IU196,'TRA-TKB2'!$E196)&amp;")","")</f>
        <v/>
      </c>
      <c r="L196" s="234" t="str">
        <f>IF(LEN($D196)&gt;=1,$I196&amp;$K196,"")</f>
        <v/>
      </c>
      <c r="M196" s="234" t="str">
        <f>IF(LEN($D196)&gt;=1," (tiết thứ:"&amp;INDEX('TKB TUAN52'!$F196:$IU196,'TRA-TKB2'!$E196)&amp;")","")</f>
        <v/>
      </c>
      <c r="N196" s="234" t="str">
        <f>IF(LEN($D196)&gt;=1,VALUE(MID($H196,SEARCH("(",$H196,1)+1,1)),"")</f>
        <v/>
      </c>
      <c r="O196" s="234" t="str">
        <f>IF(LEN(P196)&lt;2,"",MAX($O$89:O195)+1)</f>
        <v/>
      </c>
      <c r="P196" s="251" t="str">
        <f>G196</f>
        <v/>
      </c>
      <c r="Q196" s="234">
        <f>COUNTIF('TKB-2TUAN52'!$F197:$IU197,Q$1)</f>
        <v>0</v>
      </c>
      <c r="R196" s="234" t="str">
        <f>IF(AND(Q196=1,LEN(P196)&gt;2),"(lớp ghép)","")</f>
        <v/>
      </c>
    </row>
    <row r="197" spans="1:18" x14ac:dyDescent="0.2">
      <c r="A197" s="646"/>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6"/>
      <c r="B198" s="212"/>
      <c r="C198" s="222" t="s">
        <v>7</v>
      </c>
      <c r="D198" s="159" t="str">
        <f>IF(LEN($A$1)&lt;2,"",IF(COUNTIF('TKB-2TUAN52'!$F199:$IU199,$A$1),1,""))</f>
        <v/>
      </c>
      <c r="E198" s="159" t="str">
        <f>IF(LEN($D198)&gt;=1,MATCH($A$1,'TKB-2TUAN52'!$F199:$IU199,0),"")</f>
        <v/>
      </c>
      <c r="F198" s="159" t="str">
        <f>IF(LEN($D198)&gt;=1,INDEX('TKB-2TUAN52'!$F198:$IU198,'TRA-TKB2'!$E198-1),"")</f>
        <v/>
      </c>
      <c r="G198" s="159" t="str">
        <f>IF(LEN($D198)&gt;=1,INDEX('TKB-2TUAN52'!$F$1:$IU$1,'TRA-TKB2'!E198-1),"")</f>
        <v/>
      </c>
      <c r="H198" s="234" t="str">
        <f>IF(LEN($D198)&gt;=1,INDEX('TKB TUAN52'!$F199:$IU199,'TRA-TKB2'!$E198),"")</f>
        <v/>
      </c>
      <c r="I198" s="234" t="str">
        <f>IF(LEN($D198)&gt;=1,LEFT($H198,SEARCH("(",$H198,1)-1),"")</f>
        <v/>
      </c>
      <c r="J198" s="234" t="str">
        <f>IF(LEN($D198)&gt;=1,MID($H198,SEARCH(")(",$H198,1)+2,LEN($H198)-SEARCH(")(",$H198,1)-2),"")</f>
        <v/>
      </c>
      <c r="K198" s="234" t="str">
        <f>IF(LEN($D198)&gt;=1,"("&amp;INDEX('TKB TUAN52'!$F198:$IU198,'TRA-TKB2'!$E198)&amp;")","")</f>
        <v/>
      </c>
      <c r="L198" s="234" t="str">
        <f>IF(LEN($D198)&gt;=1,$I198&amp;$K198,"")</f>
        <v/>
      </c>
      <c r="M198" s="234" t="str">
        <f>IF(LEN($D198)&gt;=1," (tiết thứ:"&amp;INDEX('TKB TUAN52'!$F198:$IU198,'TRA-TKB2'!$E198)&amp;")","")</f>
        <v/>
      </c>
      <c r="N198" s="234" t="str">
        <f>IF(LEN($D198)&gt;=1,VALUE(MID($H198,SEARCH("(",$H198,1)+1,1)),"")</f>
        <v/>
      </c>
      <c r="O198" s="234" t="str">
        <f>IF(LEN(P198)&lt;2,"",MAX($O$89:O197)+1)</f>
        <v/>
      </c>
      <c r="P198" s="251" t="str">
        <f>G198</f>
        <v/>
      </c>
      <c r="Q198" s="234">
        <f>COUNTIF('TKB-2TUAN52'!$F199:$IU199,Q$1)</f>
        <v>0</v>
      </c>
      <c r="R198" s="234" t="str">
        <f>IF(AND(Q198=1,LEN(P198)&gt;2),"(lớp ghép)","")</f>
        <v/>
      </c>
    </row>
    <row r="199" spans="1:18" x14ac:dyDescent="0.2">
      <c r="A199" s="646"/>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6"/>
      <c r="B200" s="214"/>
      <c r="C200" s="224" t="s">
        <v>9</v>
      </c>
      <c r="D200" s="159" t="str">
        <f>IF(LEN($A$1)&lt;2,"",IF(COUNTIF('TKB-2TUAN52'!$F201:$IU201,$A$1),1,""))</f>
        <v/>
      </c>
      <c r="E200" s="159" t="str">
        <f>IF(LEN($D200)&gt;=1,MATCH($A$1,'TKB-2TUAN52'!$F201:$IU201,0),"")</f>
        <v/>
      </c>
      <c r="F200" s="159" t="str">
        <f>IF(LEN($D200)&gt;=1,INDEX('TKB-2TUAN52'!$F200:$IU200,'TRA-TKB2'!$E200-1),"")</f>
        <v/>
      </c>
      <c r="G200" s="159" t="str">
        <f>IF(LEN($D200)&gt;=1,INDEX('TKB-2TUAN52'!$F$1:$IU$1,'TRA-TKB2'!E200-1),"")</f>
        <v/>
      </c>
      <c r="H200" s="234" t="str">
        <f>IF(LEN($D200)&gt;=1,INDEX('TKB TUAN52'!$F201:$IU201,'TRA-TKB2'!$E200),"")</f>
        <v/>
      </c>
      <c r="I200" s="234" t="str">
        <f>IF(LEN($D200)&gt;=1,LEFT($H200,SEARCH("(",$H200,1)-1),"")</f>
        <v/>
      </c>
      <c r="J200" s="234" t="str">
        <f>IF(LEN($D200)&gt;=1,MID($H200,SEARCH(")(",$H200,1)+2,LEN($H200)-SEARCH(")(",$H200,1)-2),"")</f>
        <v/>
      </c>
      <c r="K200" s="234" t="str">
        <f>IF(LEN($D200)&gt;=1,"("&amp;INDEX('TKB TUAN52'!$F200:$IU200,'TRA-TKB2'!$E200)&amp;")","")</f>
        <v/>
      </c>
      <c r="L200" s="234" t="str">
        <f>IF(LEN($D200)&gt;=1,$I200&amp;$K200,"")</f>
        <v/>
      </c>
      <c r="M200" s="234" t="str">
        <f>IF(LEN($D200)&gt;=1," (tiết thứ:"&amp;INDEX('TKB TUAN52'!$F200:$IU200,'TRA-TKB2'!$E200)&amp;")","")</f>
        <v/>
      </c>
      <c r="N200" s="234" t="str">
        <f>IF(LEN($D200)&gt;=1,VALUE(MID($H200,SEARCH("(",$H200,1)+1,1)),"")</f>
        <v/>
      </c>
      <c r="O200" s="234" t="str">
        <f>IF(LEN(P200)&lt;2,"",MAX($O$89:O199)+1)</f>
        <v/>
      </c>
      <c r="P200" s="251" t="str">
        <f>G200</f>
        <v/>
      </c>
      <c r="Q200" s="234">
        <f>COUNTIF('TKB-2TUAN52'!$F201:$IU201,Q$1)</f>
        <v>0</v>
      </c>
      <c r="R200" s="234" t="str">
        <f>IF(AND(Q200=1,LEN(P200)&gt;2),"(lớp ghép)","")</f>
        <v/>
      </c>
    </row>
    <row r="201" spans="1:18" x14ac:dyDescent="0.2">
      <c r="A201" s="646"/>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6"/>
      <c r="B202" s="216"/>
      <c r="C202" s="226" t="s">
        <v>10</v>
      </c>
      <c r="D202" s="231" t="str">
        <f>IF(LEN($A$1)&lt;2,"",IF(COUNTIF('TKB-2TUAN52'!$F203:$IU203,$A$1),1,""))</f>
        <v/>
      </c>
      <c r="E202" s="231" t="str">
        <f>IF(LEN($D202)&gt;=1,MATCH($A$1,'TKB-2TUAN52'!$F203:$IU203,0),"")</f>
        <v/>
      </c>
      <c r="F202" s="231" t="str">
        <f>IF(LEN($D202)&gt;=1,INDEX('TKB-2TUAN52'!$F202:$IU202,'TRA-TKB2'!$E202-1),"")</f>
        <v/>
      </c>
      <c r="G202" s="231" t="str">
        <f>IF(LEN($D202)&gt;=1,INDEX('TKB-2TUAN52'!$F$1:$IU$1,'TRA-TKB2'!E202-1),"")</f>
        <v/>
      </c>
      <c r="H202" s="236" t="str">
        <f>IF(LEN($D202)&gt;=1,INDEX('TKB TUAN52'!$F203:$IU203,'TRA-TKB2'!$E202),"")</f>
        <v/>
      </c>
      <c r="I202" s="236" t="str">
        <f>IF(LEN($D202)&gt;=1,LEFT($H202,SEARCH("(",$H202,1)-1),"")</f>
        <v/>
      </c>
      <c r="J202" s="236" t="str">
        <f>IF(LEN($D202)&gt;=1,MID($H202,SEARCH(")(",$H202,1)+2,LEN($H202)-SEARCH(")(",$H202,1)-2),"")</f>
        <v/>
      </c>
      <c r="K202" s="236" t="str">
        <f>IF(LEN($D202)&gt;=1,"("&amp;INDEX('TKB TUAN52'!$F202:$IU202,'TRA-TKB2'!$E202)&amp;")","")</f>
        <v/>
      </c>
      <c r="L202" s="236" t="str">
        <f>IF(LEN($D202)&gt;=1,$I202&amp;$K202,"")</f>
        <v/>
      </c>
      <c r="M202" s="236" t="str">
        <f>IF(LEN($D202)&gt;=1," (tiết thứ:"&amp;INDEX('TKB TUAN52'!$F202:$IU202,'TRA-TKB2'!$E202)&amp;")","")</f>
        <v/>
      </c>
      <c r="N202" s="236" t="str">
        <f>IF(LEN($D202)&gt;=1,VALUE(MID($H202,SEARCH("(",$H202,1)+1,1)),"")</f>
        <v/>
      </c>
      <c r="O202" s="236" t="str">
        <f>IF(LEN(P202)&lt;2,"",MAX($O$89:O201)+1)</f>
        <v/>
      </c>
      <c r="P202" s="253" t="str">
        <f>G202</f>
        <v/>
      </c>
      <c r="Q202" s="236">
        <f>COUNTIF('TKB-2TUAN52'!$F203:$IU203,Q$1)</f>
        <v>0</v>
      </c>
      <c r="R202" s="236" t="str">
        <f>IF(AND(Q202=1,LEN(P202)&gt;2),"(lớp ghép)","")</f>
        <v/>
      </c>
    </row>
    <row r="203" spans="1:18" ht="13.5" thickBot="1" x14ac:dyDescent="0.25">
      <c r="A203" s="647"/>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5" t="s">
        <v>14</v>
      </c>
      <c r="B204" s="209"/>
      <c r="C204" s="218" t="s">
        <v>86</v>
      </c>
      <c r="D204" s="228" t="str">
        <f>IF(LEN($A$1)&lt;2,"",IF(COUNTIF('TKB-2TUAN52'!$F205:$IU205,$A$1),1,""))</f>
        <v/>
      </c>
      <c r="E204" s="228" t="str">
        <f>IF(LEN($D204)&gt;=1,MATCH($A$1,'TKB-2TUAN52'!$F205:$IU205,0),"")</f>
        <v/>
      </c>
      <c r="F204" s="228" t="str">
        <f>IF(LEN($D204)&gt;=1,INDEX('TKB-2TUAN52'!$F204:$IU204,'TRA-TKB2'!$E204-1),"")</f>
        <v/>
      </c>
      <c r="G204" s="228" t="str">
        <f>IF(LEN($D204)&gt;=1,INDEX('TKB-2TUAN52'!$F$1:$IU$1,'TRA-TKB2'!E204-1),"")</f>
        <v/>
      </c>
      <c r="H204" s="232" t="str">
        <f>IF(LEN($D204)&gt;=1,INDEX('TKB TUAN52'!$F205:$IU205,'TRA-TKB2'!$E204),"")</f>
        <v/>
      </c>
      <c r="I204" s="232" t="str">
        <f>IF(LEN($D204)&gt;=1,LEFT($H204,SEARCH("(",$H204,1)-1),"")</f>
        <v/>
      </c>
      <c r="J204" s="232" t="str">
        <f>IF(LEN($D204)&gt;=1,MID($H204,SEARCH(")(",$H204,1)+2,LEN($H204)-SEARCH(")(",$H204,1)-2),"")</f>
        <v/>
      </c>
      <c r="K204" s="232" t="str">
        <f>IF(LEN($D204)&gt;=1,"("&amp;INDEX('TKB TUAN52'!$F204:$IU204,'TRA-TKB2'!$E204)&amp;")","")</f>
        <v/>
      </c>
      <c r="L204" s="232" t="str">
        <f>IF(LEN($D204)&gt;=1,$I204&amp;$K204,"")</f>
        <v/>
      </c>
      <c r="M204" s="232" t="str">
        <f>IF(LEN($D204)&gt;=1," (tiết thứ:"&amp;INDEX('TKB TUAN52'!$F204:$IU204,'TRA-TKB2'!$E204)&amp;")","")</f>
        <v/>
      </c>
      <c r="N204" s="232" t="str">
        <f>IF(LEN($D204)&gt;=1,VALUE(MID($H204,SEARCH("(",$H204,1)+1,1)),"")</f>
        <v/>
      </c>
      <c r="O204" s="232" t="str">
        <f>IF(LEN(P204)&lt;2,"",MAX($O$89:O203)+1)</f>
        <v/>
      </c>
      <c r="P204" s="249" t="str">
        <f>G204</f>
        <v/>
      </c>
      <c r="Q204" s="232">
        <f>COUNTIF('TKB-2TUAN52'!$F205:$IU205,Q$1)</f>
        <v>0</v>
      </c>
      <c r="R204" s="232" t="str">
        <f>IF(AND(Q204=1,LEN(P204)&gt;2),"(lớp ghép)","")</f>
        <v/>
      </c>
    </row>
    <row r="205" spans="1:18" x14ac:dyDescent="0.2">
      <c r="A205" s="646"/>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6"/>
      <c r="B206" s="210"/>
      <c r="C206" s="220" t="s">
        <v>87</v>
      </c>
      <c r="D206" s="159" t="str">
        <f>IF(LEN($A$1)&lt;2,"",IF(COUNTIF('TKB-2TUAN52'!$F207:$IU207,$A$1),1,""))</f>
        <v/>
      </c>
      <c r="E206" s="159" t="str">
        <f>IF(LEN($D206)&gt;=1,MATCH($A$1,'TKB-2TUAN52'!$F207:$IU207,0),"")</f>
        <v/>
      </c>
      <c r="F206" s="159" t="str">
        <f>IF(LEN($D206)&gt;=1,INDEX('TKB-2TUAN52'!$F206:$IU206,'TRA-TKB2'!$E206-1),"")</f>
        <v/>
      </c>
      <c r="G206" s="159" t="str">
        <f>IF(LEN($D206)&gt;=1,INDEX('TKB-2TUAN52'!$F$1:$IU$1,'TRA-TKB2'!E206-1),"")</f>
        <v/>
      </c>
      <c r="H206" s="234" t="str">
        <f>IF(LEN($D206)&gt;=1,INDEX('TKB TUAN52'!$F207:$IU207,'TRA-TKB2'!$E206),"")</f>
        <v/>
      </c>
      <c r="I206" s="234" t="str">
        <f>IF(LEN($D206)&gt;=1,LEFT($H206,SEARCH("(",$H206,1)-1),"")</f>
        <v/>
      </c>
      <c r="J206" s="234" t="str">
        <f>IF(LEN($D206)&gt;=1,MID($H206,SEARCH(")(",$H206,1)+2,LEN($H206)-SEARCH(")(",$H206,1)-2),"")</f>
        <v/>
      </c>
      <c r="K206" s="234" t="str">
        <f>IF(LEN($D206)&gt;=1,"("&amp;INDEX('TKB TUAN52'!$F206:$IU206,'TRA-TKB2'!$E206)&amp;")","")</f>
        <v/>
      </c>
      <c r="L206" s="234" t="str">
        <f>IF(LEN($D206)&gt;=1,$I206&amp;$K206,"")</f>
        <v/>
      </c>
      <c r="M206" s="234" t="str">
        <f>IF(LEN($D206)&gt;=1," (tiết thứ:"&amp;INDEX('TKB TUAN52'!$F206:$IU206,'TRA-TKB2'!$E206)&amp;")","")</f>
        <v/>
      </c>
      <c r="N206" s="234" t="str">
        <f>IF(LEN($D206)&gt;=1,VALUE(MID($H206,SEARCH("(",$H206,1)+1,1)),"")</f>
        <v/>
      </c>
      <c r="O206" s="234" t="str">
        <f>IF(LEN(P206)&lt;2,"",MAX($O$89:O205)+1)</f>
        <v/>
      </c>
      <c r="P206" s="251" t="str">
        <f>G206</f>
        <v/>
      </c>
      <c r="Q206" s="234">
        <f>COUNTIF('TKB-2TUAN52'!$F207:$IU207,Q$1)</f>
        <v>0</v>
      </c>
      <c r="R206" s="234" t="str">
        <f>IF(AND(Q206=1,LEN(P206)&gt;2),"(lớp ghép)","")</f>
        <v/>
      </c>
    </row>
    <row r="207" spans="1:18" x14ac:dyDescent="0.2">
      <c r="A207" s="646"/>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6"/>
      <c r="B208" s="212"/>
      <c r="C208" s="222" t="s">
        <v>7</v>
      </c>
      <c r="D208" s="159" t="str">
        <f>IF(LEN($A$1)&lt;2,"",IF(COUNTIF('TKB-2TUAN52'!$F209:$IU209,$A$1),1,""))</f>
        <v/>
      </c>
      <c r="E208" s="159" t="str">
        <f>IF(LEN($D208)&gt;=1,MATCH($A$1,'TKB-2TUAN52'!$F209:$IU209,0),"")</f>
        <v/>
      </c>
      <c r="F208" s="159" t="str">
        <f>IF(LEN($D208)&gt;=1,INDEX('TKB-2TUAN52'!$F208:$IU208,'TRA-TKB2'!$E208-1),"")</f>
        <v/>
      </c>
      <c r="G208" s="159" t="str">
        <f>IF(LEN($D208)&gt;=1,INDEX('TKB-2TUAN52'!$F$1:$IU$1,'TRA-TKB2'!E208-1),"")</f>
        <v/>
      </c>
      <c r="H208" s="234" t="str">
        <f>IF(LEN($D208)&gt;=1,INDEX('TKB TUAN52'!$F209:$IU209,'TRA-TKB2'!$E208),"")</f>
        <v/>
      </c>
      <c r="I208" s="234" t="str">
        <f>IF(LEN($D208)&gt;=1,LEFT($H208,SEARCH("(",$H208,1)-1),"")</f>
        <v/>
      </c>
      <c r="J208" s="234" t="str">
        <f>IF(LEN($D208)&gt;=1,MID($H208,SEARCH(")(",$H208,1)+2,LEN($H208)-SEARCH(")(",$H208,1)-2),"")</f>
        <v/>
      </c>
      <c r="K208" s="234" t="str">
        <f>IF(LEN($D208)&gt;=1,"("&amp;INDEX('TKB TUAN52'!$F208:$IU208,'TRA-TKB2'!$E208)&amp;")","")</f>
        <v/>
      </c>
      <c r="L208" s="234" t="str">
        <f>IF(LEN($D208)&gt;=1,$I208&amp;$K208,"")</f>
        <v/>
      </c>
      <c r="M208" s="234" t="str">
        <f>IF(LEN($D208)&gt;=1," (tiết thứ:"&amp;INDEX('TKB TUAN52'!$F208:$IU208,'TRA-TKB2'!$E208)&amp;")","")</f>
        <v/>
      </c>
      <c r="N208" s="234" t="str">
        <f>IF(LEN($D208)&gt;=1,VALUE(MID($H208,SEARCH("(",$H208,1)+1,1)),"")</f>
        <v/>
      </c>
      <c r="O208" s="234" t="str">
        <f>IF(LEN(P208)&lt;2,"",MAX($O$89:O207)+1)</f>
        <v/>
      </c>
      <c r="P208" s="251" t="str">
        <f>G208</f>
        <v/>
      </c>
      <c r="Q208" s="234">
        <f>COUNTIF('TKB-2TUAN52'!$F209:$IU209,Q$1)</f>
        <v>0</v>
      </c>
      <c r="R208" s="234" t="str">
        <f>IF(AND(Q208=1,LEN(P208)&gt;2),"(lớp ghép)","")</f>
        <v/>
      </c>
    </row>
    <row r="209" spans="1:18" x14ac:dyDescent="0.2">
      <c r="A209" s="646"/>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6"/>
      <c r="B210" s="214"/>
      <c r="C210" s="224" t="s">
        <v>9</v>
      </c>
      <c r="D210" s="159" t="str">
        <f>IF(LEN($A$1)&lt;2,"",IF(COUNTIF('TKB-2TUAN52'!$F211:$IU211,$A$1),1,""))</f>
        <v/>
      </c>
      <c r="E210" s="159" t="str">
        <f>IF(LEN($D210)&gt;=1,MATCH($A$1,'TKB-2TUAN52'!$F211:$IU211,0),"")</f>
        <v/>
      </c>
      <c r="F210" s="159" t="str">
        <f>IF(LEN($D210)&gt;=1,INDEX('TKB-2TUAN52'!$F210:$IU210,'TRA-TKB2'!$E210-1),"")</f>
        <v/>
      </c>
      <c r="G210" s="159" t="str">
        <f>IF(LEN($D210)&gt;=1,INDEX('TKB-2TUAN52'!$F$1:$IU$1,'TRA-TKB2'!E210-1),"")</f>
        <v/>
      </c>
      <c r="H210" s="234" t="str">
        <f>IF(LEN($D210)&gt;=1,INDEX('TKB TUAN52'!$F211:$IU211,'TRA-TKB2'!$E210),"")</f>
        <v/>
      </c>
      <c r="I210" s="234" t="str">
        <f>IF(LEN($D210)&gt;=1,LEFT($H210,SEARCH("(",$H210,1)-1),"")</f>
        <v/>
      </c>
      <c r="J210" s="234" t="str">
        <f>IF(LEN($D210)&gt;=1,MID($H210,SEARCH(")(",$H210,1)+2,LEN($H210)-SEARCH(")(",$H210,1)-2),"")</f>
        <v/>
      </c>
      <c r="K210" s="234" t="str">
        <f>IF(LEN($D210)&gt;=1,"("&amp;INDEX('TKB TUAN52'!$F210:$IU210,'TRA-TKB2'!$E210)&amp;")","")</f>
        <v/>
      </c>
      <c r="L210" s="234" t="str">
        <f>IF(LEN($D210)&gt;=1,$I210&amp;$K210,"")</f>
        <v/>
      </c>
      <c r="M210" s="234" t="str">
        <f>IF(LEN($D210)&gt;=1," (tiết thứ:"&amp;INDEX('TKB TUAN52'!$F210:$IU210,'TRA-TKB2'!$E210)&amp;")","")</f>
        <v/>
      </c>
      <c r="N210" s="234" t="str">
        <f>IF(LEN($D210)&gt;=1,VALUE(MID($H210,SEARCH("(",$H210,1)+1,1)),"")</f>
        <v/>
      </c>
      <c r="O210" s="234" t="str">
        <f>IF(LEN(P210)&lt;2,"",MAX($O$89:O209)+1)</f>
        <v/>
      </c>
      <c r="P210" s="251" t="str">
        <f>G210</f>
        <v/>
      </c>
      <c r="Q210" s="234">
        <f>COUNTIF('TKB-2TUAN52'!$F211:$IU211,Q$1)</f>
        <v>0</v>
      </c>
      <c r="R210" s="234" t="str">
        <f>IF(AND(Q210=1,LEN(P210)&gt;2),"(lớp ghép)","")</f>
        <v/>
      </c>
    </row>
    <row r="211" spans="1:18" x14ac:dyDescent="0.2">
      <c r="A211" s="646"/>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6"/>
      <c r="B212" s="216"/>
      <c r="C212" s="226" t="s">
        <v>10</v>
      </c>
      <c r="D212" s="231" t="str">
        <f>IF(LEN($A$1)&lt;2,"",IF(COUNTIF('TKB-2TUAN52'!$F213:$IU213,$A$1),1,""))</f>
        <v/>
      </c>
      <c r="E212" s="231" t="str">
        <f>IF(LEN($D212)&gt;=1,MATCH($A$1,'TKB-2TUAN52'!$F213:$IU213,0),"")</f>
        <v/>
      </c>
      <c r="F212" s="231" t="str">
        <f>IF(LEN($D212)&gt;=1,INDEX('TKB-2TUAN52'!$F212:$IU212,'TRA-TKB2'!$E212-1),"")</f>
        <v/>
      </c>
      <c r="G212" s="231" t="str">
        <f>IF(LEN($D212)&gt;=1,INDEX('TKB-2TUAN52'!$F$1:$IU$1,'TRA-TKB2'!E212-1),"")</f>
        <v/>
      </c>
      <c r="H212" s="236" t="str">
        <f>IF(LEN($D212)&gt;=1,INDEX('TKB TUAN52'!$F213:$IU213,'TRA-TKB2'!$E212),"")</f>
        <v/>
      </c>
      <c r="I212" s="236" t="str">
        <f>IF(LEN($D212)&gt;=1,LEFT($H212,SEARCH("(",$H212,1)-1),"")</f>
        <v/>
      </c>
      <c r="J212" s="236" t="str">
        <f>IF(LEN($D212)&gt;=1,MID($H212,SEARCH(")(",$H212,1)+2,LEN($H212)-SEARCH(")(",$H212,1)-2),"")</f>
        <v/>
      </c>
      <c r="K212" s="236" t="str">
        <f>IF(LEN($D212)&gt;=1,"("&amp;INDEX('TKB TUAN52'!$F212:$IU212,'TRA-TKB2'!$E212)&amp;")","")</f>
        <v/>
      </c>
      <c r="L212" s="236" t="str">
        <f>IF(LEN($D212)&gt;=1,$I212&amp;$K212,"")</f>
        <v/>
      </c>
      <c r="M212" s="236" t="str">
        <f>IF(LEN($D212)&gt;=1," (tiết thứ:"&amp;INDEX('TKB TUAN52'!$F212:$IU212,'TRA-TKB2'!$E212)&amp;")","")</f>
        <v/>
      </c>
      <c r="N212" s="236" t="str">
        <f>IF(LEN($D212)&gt;=1,VALUE(MID($H212,SEARCH("(",$H212,1)+1,1)),"")</f>
        <v/>
      </c>
      <c r="O212" s="236" t="str">
        <f>IF(LEN(P212)&lt;2,"",MAX($O$89:O211)+1)</f>
        <v/>
      </c>
      <c r="P212" s="253" t="str">
        <f>G212</f>
        <v/>
      </c>
      <c r="Q212" s="236">
        <f>COUNTIF('TKB-2TUAN52'!$F213:$IU213,Q$1)</f>
        <v>0</v>
      </c>
      <c r="R212" s="236" t="str">
        <f>IF(AND(Q212=1,LEN(P212)&gt;2),"(lớp ghép)","")</f>
        <v/>
      </c>
    </row>
    <row r="213" spans="1:18" ht="13.5" thickBot="1" x14ac:dyDescent="0.25">
      <c r="A213" s="647"/>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5" t="s">
        <v>15</v>
      </c>
      <c r="B214" s="209"/>
      <c r="C214" s="218" t="s">
        <v>86</v>
      </c>
      <c r="D214" s="228" t="str">
        <f>IF(LEN($A$1)&lt;2,"",IF(COUNTIF('TKB-2TUAN52'!$F215:$IU215,$A$1),1,""))</f>
        <v/>
      </c>
      <c r="E214" s="228" t="str">
        <f>IF(LEN($D214)&gt;=1,MATCH($A$1,'TKB-2TUAN52'!$F215:$IU215,0),"")</f>
        <v/>
      </c>
      <c r="F214" s="228" t="str">
        <f>IF(LEN($D214)&gt;=1,INDEX('TKB-2TUAN52'!$F214:$IU214,'TRA-TKB2'!$E214-1),"")</f>
        <v/>
      </c>
      <c r="G214" s="228" t="str">
        <f>IF(LEN($D214)&gt;=1,INDEX('TKB-2TUAN52'!$F$1:$IU$1,'TRA-TKB2'!E214-1),"")</f>
        <v/>
      </c>
      <c r="H214" s="232" t="str">
        <f>IF(LEN($D214)&gt;=1,INDEX('TKB TUAN52'!$F215:$IU215,'TRA-TKB2'!$E214),"")</f>
        <v/>
      </c>
      <c r="I214" s="232" t="str">
        <f>IF(LEN($D214)&gt;=1,LEFT($H214,SEARCH("(",$H214,1)-1),"")</f>
        <v/>
      </c>
      <c r="J214" s="232" t="str">
        <f>IF(LEN($D214)&gt;=1,MID($H214,SEARCH(")(",$H214,1)+2,LEN($H214)-SEARCH(")(",$H214,1)-2),"")</f>
        <v/>
      </c>
      <c r="K214" s="232" t="str">
        <f>IF(LEN($D214)&gt;=1,"("&amp;INDEX('TKB TUAN52'!$F214:$IU214,'TRA-TKB2'!$E214)&amp;")","")</f>
        <v/>
      </c>
      <c r="L214" s="232" t="str">
        <f>IF(LEN($D214)&gt;=1,$I214&amp;$K214,"")</f>
        <v/>
      </c>
      <c r="M214" s="232" t="str">
        <f>IF(LEN($D214)&gt;=1," (tiết thứ:"&amp;INDEX('TKB TUAN52'!$F214:$IU214,'TRA-TKB2'!$E214)&amp;")","")</f>
        <v/>
      </c>
      <c r="N214" s="232" t="str">
        <f>IF(LEN($D214)&gt;=1,VALUE(MID($H214,SEARCH("(",$H214,1)+1,1)),"")</f>
        <v/>
      </c>
      <c r="O214" s="232" t="str">
        <f>IF(LEN(P214)&lt;2,"",MAX($O$89:O213)+1)</f>
        <v/>
      </c>
      <c r="P214" s="249" t="str">
        <f>G214</f>
        <v/>
      </c>
      <c r="Q214" s="232">
        <f>COUNTIF('TKB-2TUAN52'!$F215:$IU215,Q$1)</f>
        <v>0</v>
      </c>
      <c r="R214" s="232" t="str">
        <f>IF(AND(Q214=1,LEN(P214)&gt;2),"(lớp ghép)","")</f>
        <v/>
      </c>
    </row>
    <row r="215" spans="1:18" x14ac:dyDescent="0.2">
      <c r="A215" s="646"/>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6"/>
      <c r="B216" s="210"/>
      <c r="C216" s="220" t="s">
        <v>87</v>
      </c>
      <c r="D216" s="159" t="str">
        <f>IF(LEN($A$1)&lt;2,"",IF(COUNTIF('TKB-2TUAN52'!$F217:$IU217,$A$1),1,""))</f>
        <v/>
      </c>
      <c r="E216" s="159" t="str">
        <f>IF(LEN($D216)&gt;=1,MATCH($A$1,'TKB-2TUAN52'!$F217:$IU217,0),"")</f>
        <v/>
      </c>
      <c r="F216" s="159" t="str">
        <f>IF(LEN($D216)&gt;=1,INDEX('TKB-2TUAN52'!$F216:$IU216,'TRA-TKB2'!$E216-1),"")</f>
        <v/>
      </c>
      <c r="G216" s="159" t="str">
        <f>IF(LEN($D216)&gt;=1,INDEX('TKB-2TUAN52'!$F$1:$IU$1,'TRA-TKB2'!E216-1),"")</f>
        <v/>
      </c>
      <c r="H216" s="234" t="str">
        <f>IF(LEN($D216)&gt;=1,INDEX('TKB TUAN52'!$F217:$IU217,'TRA-TKB2'!$E216),"")</f>
        <v/>
      </c>
      <c r="I216" s="234" t="str">
        <f>IF(LEN($D216)&gt;=1,LEFT($H216,SEARCH("(",$H216,1)-1),"")</f>
        <v/>
      </c>
      <c r="J216" s="234" t="str">
        <f>IF(LEN($D216)&gt;=1,MID($H216,SEARCH(")(",$H216,1)+2,LEN($H216)-SEARCH(")(",$H216,1)-2),"")</f>
        <v/>
      </c>
      <c r="K216" s="234" t="str">
        <f>IF(LEN($D216)&gt;=1,"("&amp;INDEX('TKB TUAN52'!$F216:$IU216,'TRA-TKB2'!$E216)&amp;")","")</f>
        <v/>
      </c>
      <c r="L216" s="234" t="str">
        <f>IF(LEN($D216)&gt;=1,$I216&amp;$K216,"")</f>
        <v/>
      </c>
      <c r="M216" s="234" t="str">
        <f>IF(LEN($D216)&gt;=1," (tiết thứ:"&amp;INDEX('TKB TUAN52'!$F216:$IU216,'TRA-TKB2'!$E216)&amp;")","")</f>
        <v/>
      </c>
      <c r="N216" s="234" t="str">
        <f>IF(LEN($D216)&gt;=1,VALUE(MID($H216,SEARCH("(",$H216,1)+1,1)),"")</f>
        <v/>
      </c>
      <c r="O216" s="234" t="str">
        <f>IF(LEN(P216)&lt;2,"",MAX($O$89:O215)+1)</f>
        <v/>
      </c>
      <c r="P216" s="251" t="str">
        <f>G216</f>
        <v/>
      </c>
      <c r="Q216" s="234">
        <f>COUNTIF('TKB-2TUAN52'!$F217:$IU217,Q$1)</f>
        <v>0</v>
      </c>
      <c r="R216" s="234" t="str">
        <f>IF(AND(Q216=1,LEN(P216)&gt;2),"(lớp ghép)","")</f>
        <v/>
      </c>
    </row>
    <row r="217" spans="1:18" x14ac:dyDescent="0.2">
      <c r="A217" s="646"/>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6"/>
      <c r="B218" s="212"/>
      <c r="C218" s="222" t="s">
        <v>7</v>
      </c>
      <c r="D218" s="159" t="str">
        <f>IF(LEN($A$1)&lt;2,"",IF(COUNTIF('TKB-2TUAN52'!$F219:$IU219,$A$1),1,""))</f>
        <v/>
      </c>
      <c r="E218" s="159" t="str">
        <f>IF(LEN($D218)&gt;=1,MATCH($A$1,'TKB-2TUAN52'!$F219:$IU219,0),"")</f>
        <v/>
      </c>
      <c r="F218" s="159" t="str">
        <f>IF(LEN($D218)&gt;=1,INDEX('TKB-2TUAN52'!$F218:$IU218,'TRA-TKB2'!$E218-1),"")</f>
        <v/>
      </c>
      <c r="G218" s="159" t="str">
        <f>IF(LEN($D218)&gt;=1,INDEX('TKB-2TUAN52'!$F$1:$IU$1,'TRA-TKB2'!E218-1),"")</f>
        <v/>
      </c>
      <c r="H218" s="234" t="str">
        <f>IF(LEN($D218)&gt;=1,INDEX('TKB TUAN52'!$F219:$IU219,'TRA-TKB2'!$E218),"")</f>
        <v/>
      </c>
      <c r="I218" s="234" t="str">
        <f>IF(LEN($D218)&gt;=1,LEFT($H218,SEARCH("(",$H218,1)-1),"")</f>
        <v/>
      </c>
      <c r="J218" s="234" t="str">
        <f>IF(LEN($D218)&gt;=1,MID($H218,SEARCH(")(",$H218,1)+2,LEN($H218)-SEARCH(")(",$H218,1)-2),"")</f>
        <v/>
      </c>
      <c r="K218" s="234" t="str">
        <f>IF(LEN($D218)&gt;=1,"("&amp;INDEX('TKB TUAN52'!$F218:$IU218,'TRA-TKB2'!$E218)&amp;")","")</f>
        <v/>
      </c>
      <c r="L218" s="234" t="str">
        <f>IF(LEN($D218)&gt;=1,$I218&amp;$K218,"")</f>
        <v/>
      </c>
      <c r="M218" s="234" t="str">
        <f>IF(LEN($D218)&gt;=1," (tiết thứ:"&amp;INDEX('TKB TUAN52'!$F218:$IU218,'TRA-TKB2'!$E218)&amp;")","")</f>
        <v/>
      </c>
      <c r="N218" s="234" t="str">
        <f>IF(LEN($D218)&gt;=1,VALUE(MID($H218,SEARCH("(",$H218,1)+1,1)),"")</f>
        <v/>
      </c>
      <c r="O218" s="234" t="str">
        <f>IF(LEN(P218)&lt;2,"",MAX($O$89:O217)+1)</f>
        <v/>
      </c>
      <c r="P218" s="251" t="str">
        <f>G218</f>
        <v/>
      </c>
      <c r="Q218" s="234">
        <f>COUNTIF('TKB-2TUAN52'!$F219:$IU219,Q$1)</f>
        <v>0</v>
      </c>
      <c r="R218" s="234" t="str">
        <f>IF(AND(Q218=1,LEN(P218)&gt;2),"(lớp ghép)","")</f>
        <v/>
      </c>
    </row>
    <row r="219" spans="1:18" x14ac:dyDescent="0.2">
      <c r="A219" s="646"/>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6"/>
      <c r="B220" s="214"/>
      <c r="C220" s="224" t="s">
        <v>9</v>
      </c>
      <c r="D220" s="159" t="str">
        <f>IF(LEN($A$1)&lt;2,"",IF(COUNTIF('TKB-2TUAN52'!$F221:$IU221,$A$1),1,""))</f>
        <v/>
      </c>
      <c r="E220" s="159" t="str">
        <f>IF(LEN($D220)&gt;=1,MATCH($A$1,'TKB-2TUAN52'!$F221:$IU221,0),"")</f>
        <v/>
      </c>
      <c r="F220" s="159" t="str">
        <f>IF(LEN($D220)&gt;=1,INDEX('TKB-2TUAN52'!$F220:$IU220,'TRA-TKB2'!$E220-1),"")</f>
        <v/>
      </c>
      <c r="G220" s="159" t="str">
        <f>IF(LEN($D220)&gt;=1,INDEX('TKB-2TUAN52'!$F$1:$IU$1,'TRA-TKB2'!E220-1),"")</f>
        <v/>
      </c>
      <c r="H220" s="234" t="str">
        <f>IF(LEN($D220)&gt;=1,INDEX('TKB TUAN52'!$F221:$IU221,'TRA-TKB2'!$E220),"")</f>
        <v/>
      </c>
      <c r="I220" s="234" t="str">
        <f>IF(LEN($D220)&gt;=1,LEFT($H220,SEARCH("(",$H220,1)-1),"")</f>
        <v/>
      </c>
      <c r="J220" s="234" t="str">
        <f>IF(LEN($D220)&gt;=1,MID($H220,SEARCH(")(",$H220,1)+2,LEN($H220)-SEARCH(")(",$H220,1)-2),"")</f>
        <v/>
      </c>
      <c r="K220" s="234" t="str">
        <f>IF(LEN($D220)&gt;=1,"("&amp;INDEX('TKB TUAN52'!$F220:$IU220,'TRA-TKB2'!$E220)&amp;")","")</f>
        <v/>
      </c>
      <c r="L220" s="234" t="str">
        <f>IF(LEN($D220)&gt;=1,$I220&amp;$K220,"")</f>
        <v/>
      </c>
      <c r="M220" s="234" t="str">
        <f>IF(LEN($D220)&gt;=1," (tiết thứ:"&amp;INDEX('TKB TUAN52'!$F220:$IU220,'TRA-TKB2'!$E220)&amp;")","")</f>
        <v/>
      </c>
      <c r="N220" s="234" t="str">
        <f>IF(LEN($D220)&gt;=1,VALUE(MID($H220,SEARCH("(",$H220,1)+1,1)),"")</f>
        <v/>
      </c>
      <c r="O220" s="234" t="str">
        <f>IF(LEN(P220)&lt;2,"",MAX($O$89:O219)+1)</f>
        <v/>
      </c>
      <c r="P220" s="251" t="str">
        <f>G220</f>
        <v/>
      </c>
      <c r="Q220" s="234">
        <f>COUNTIF('TKB-2TUAN52'!$F221:$IU221,Q$1)</f>
        <v>0</v>
      </c>
      <c r="R220" s="234" t="str">
        <f>IF(AND(Q220=1,LEN(P220)&gt;2),"(lớp ghép)","")</f>
        <v/>
      </c>
    </row>
    <row r="221" spans="1:18" x14ac:dyDescent="0.2">
      <c r="A221" s="646"/>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6"/>
      <c r="B222" s="216"/>
      <c r="C222" s="226" t="s">
        <v>10</v>
      </c>
      <c r="D222" s="231" t="str">
        <f>IF(LEN($A$1)&lt;2,"",IF(COUNTIF('TKB-2TUAN52'!$F223:$IU223,$A$1),1,""))</f>
        <v/>
      </c>
      <c r="E222" s="231" t="str">
        <f>IF(LEN($D222)&gt;=1,MATCH($A$1,'TKB-2TUAN52'!$F223:$IU223,0),"")</f>
        <v/>
      </c>
      <c r="F222" s="231" t="str">
        <f>IF(LEN($D222)&gt;=1,INDEX('TKB-2TUAN52'!$F222:$IU222,'TRA-TKB2'!$E222-1),"")</f>
        <v/>
      </c>
      <c r="G222" s="231" t="str">
        <f>IF(LEN($D222)&gt;=1,INDEX('TKB-2TUAN52'!$F$1:$IU$1,'TRA-TKB2'!E222-1),"")</f>
        <v/>
      </c>
      <c r="H222" s="236" t="str">
        <f>IF(LEN($D222)&gt;=1,INDEX('TKB TUAN52'!$F223:$IU223,'TRA-TKB2'!$E222),"")</f>
        <v/>
      </c>
      <c r="I222" s="236" t="str">
        <f>IF(LEN($D222)&gt;=1,LEFT($H222,SEARCH("(",$H222,1)-1),"")</f>
        <v/>
      </c>
      <c r="J222" s="236" t="str">
        <f>IF(LEN($D222)&gt;=1,MID($H222,SEARCH(")(",$H222,1)+2,LEN($H222)-SEARCH(")(",$H222,1)-2),"")</f>
        <v/>
      </c>
      <c r="K222" s="236" t="str">
        <f>IF(LEN($D222)&gt;=1,"("&amp;INDEX('TKB TUAN52'!$F222:$IU222,'TRA-TKB2'!$E222)&amp;")","")</f>
        <v/>
      </c>
      <c r="L222" s="236" t="str">
        <f>IF(LEN($D222)&gt;=1,$I222&amp;$K222,"")</f>
        <v/>
      </c>
      <c r="M222" s="236" t="str">
        <f>IF(LEN($D222)&gt;=1," (tiết thứ:"&amp;INDEX('TKB TUAN52'!$F222:$IU222,'TRA-TKB2'!$E222)&amp;")","")</f>
        <v/>
      </c>
      <c r="N222" s="236" t="str">
        <f>IF(LEN($D222)&gt;=1,VALUE(MID($H222,SEARCH("(",$H222,1)+1,1)),"")</f>
        <v/>
      </c>
      <c r="O222" s="236" t="str">
        <f>IF(LEN(P222)&lt;2,"",MAX($O$89:O221)+1)</f>
        <v/>
      </c>
      <c r="P222" s="253" t="str">
        <f>G222</f>
        <v/>
      </c>
      <c r="Q222" s="236">
        <f>COUNTIF('TKB-2TUAN52'!$F223:$IU223,Q$1)</f>
        <v>0</v>
      </c>
      <c r="R222" s="236" t="str">
        <f>IF(AND(Q222=1,LEN(P222)&gt;2),"(lớp ghép)","")</f>
        <v/>
      </c>
    </row>
    <row r="223" spans="1:18" ht="13.5" thickBot="1" x14ac:dyDescent="0.25">
      <c r="A223" s="647"/>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5" t="s">
        <v>16</v>
      </c>
      <c r="B224" s="209"/>
      <c r="C224" s="218" t="s">
        <v>86</v>
      </c>
      <c r="D224" s="228" t="str">
        <f>IF(LEN($A$1)&lt;2,"",IF(COUNTIF('TKB-2TUAN52'!$F225:$IU225,$A$1),1,""))</f>
        <v/>
      </c>
      <c r="E224" s="228" t="str">
        <f>IF(LEN($D224)&gt;=1,MATCH($A$1,'TKB-2TUAN52'!$F225:$IU225,0),"")</f>
        <v/>
      </c>
      <c r="F224" s="228" t="str">
        <f>IF(LEN($D224)&gt;=1,INDEX('TKB-2TUAN52'!$F224:$IU224,'TRA-TKB2'!$E224-1),"")</f>
        <v/>
      </c>
      <c r="G224" s="228" t="str">
        <f>IF(LEN($D224)&gt;=1,INDEX('TKB-2TUAN52'!$F$1:$IU$1,'TRA-TKB2'!E224-1),"")</f>
        <v/>
      </c>
      <c r="H224" s="232" t="str">
        <f>IF(LEN($D224)&gt;=1,INDEX('TKB TUAN52'!$F225:$IU225,'TRA-TKB2'!$E224),"")</f>
        <v/>
      </c>
      <c r="I224" s="232" t="str">
        <f>IF(LEN($D224)&gt;=1,LEFT($H224,SEARCH("(",$H224,1)-1),"")</f>
        <v/>
      </c>
      <c r="J224" s="232" t="str">
        <f>IF(LEN($D224)&gt;=1,MID($H224,SEARCH(")(",$H224,1)+2,LEN($H224)-SEARCH(")(",$H224,1)-2),"")</f>
        <v/>
      </c>
      <c r="K224" s="232" t="str">
        <f>IF(LEN($D224)&gt;=1,"("&amp;INDEX('TKB TUAN52'!$F224:$IU224,'TRA-TKB2'!$E224)&amp;")","")</f>
        <v/>
      </c>
      <c r="L224" s="232" t="str">
        <f>IF(LEN($D224)&gt;=1,$I224&amp;$K224,"")</f>
        <v/>
      </c>
      <c r="M224" s="232" t="str">
        <f>IF(LEN($D224)&gt;=1," (tiết thứ:"&amp;INDEX('TKB TUAN52'!$F224:$IU224,'TRA-TKB2'!$E224)&amp;")","")</f>
        <v/>
      </c>
      <c r="N224" s="232" t="str">
        <f>IF(LEN($D224)&gt;=1,VALUE(MID($H224,SEARCH("(",$H224,1)+1,1)),"")</f>
        <v/>
      </c>
      <c r="O224" s="232" t="str">
        <f>IF(LEN(P224)&lt;2,"",MAX($O$89:O223)+1)</f>
        <v/>
      </c>
      <c r="P224" s="249" t="str">
        <f>G224</f>
        <v/>
      </c>
      <c r="Q224" s="232">
        <f>COUNTIF('TKB-2TUAN52'!$F225:$IU225,Q$1)</f>
        <v>0</v>
      </c>
      <c r="R224" s="232" t="str">
        <f>IF(AND(Q224=1,LEN(P224)&gt;2),"(lớp ghép)","")</f>
        <v/>
      </c>
    </row>
    <row r="225" spans="1:18" x14ac:dyDescent="0.2">
      <c r="A225" s="646"/>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6"/>
      <c r="B226" s="210"/>
      <c r="C226" s="220" t="s">
        <v>87</v>
      </c>
      <c r="D226" s="159" t="str">
        <f>IF(LEN($A$1)&lt;2,"",IF(COUNTIF('TKB-2TUAN52'!$F227:$IU227,$A$1),1,""))</f>
        <v/>
      </c>
      <c r="E226" s="159" t="str">
        <f>IF(LEN($D226)&gt;=1,MATCH($A$1,'TKB-2TUAN52'!$F227:$IU227,0),"")</f>
        <v/>
      </c>
      <c r="F226" s="159" t="str">
        <f>IF(LEN($D226)&gt;=1,INDEX('TKB-2TUAN52'!$F226:$IU226,'TRA-TKB2'!$E226-1),"")</f>
        <v/>
      </c>
      <c r="G226" s="159" t="str">
        <f>IF(LEN($D226)&gt;=1,INDEX('TKB-2TUAN52'!$F$1:$IU$1,'TRA-TKB2'!E226-1),"")</f>
        <v/>
      </c>
      <c r="H226" s="234" t="str">
        <f>IF(LEN($D226)&gt;=1,INDEX('TKB TUAN52'!$F227:$IU227,'TRA-TKB2'!$E226),"")</f>
        <v/>
      </c>
      <c r="I226" s="234" t="str">
        <f>IF(LEN($D226)&gt;=1,LEFT($H226,SEARCH("(",$H226,1)-1),"")</f>
        <v/>
      </c>
      <c r="J226" s="234" t="str">
        <f>IF(LEN($D226)&gt;=1,MID($H226,SEARCH(")(",$H226,1)+2,LEN($H226)-SEARCH(")(",$H226,1)-2),"")</f>
        <v/>
      </c>
      <c r="K226" s="234" t="str">
        <f>IF(LEN($D226)&gt;=1,"("&amp;INDEX('TKB TUAN52'!$F226:$IU226,'TRA-TKB2'!$E226)&amp;")","")</f>
        <v/>
      </c>
      <c r="L226" s="234" t="str">
        <f>IF(LEN($D226)&gt;=1,$I226&amp;$K226,"")</f>
        <v/>
      </c>
      <c r="M226" s="234" t="str">
        <f>IF(LEN($D226)&gt;=1," (tiết thứ:"&amp;INDEX('TKB TUAN52'!$F226:$IU226,'TRA-TKB2'!$E226)&amp;")","")</f>
        <v/>
      </c>
      <c r="N226" s="234" t="str">
        <f>IF(LEN($D226)&gt;=1,VALUE(MID($H226,SEARCH("(",$H226,1)+1,1)),"")</f>
        <v/>
      </c>
      <c r="O226" s="234" t="str">
        <f>IF(LEN(P226)&lt;2,"",MAX($O$89:O225)+1)</f>
        <v/>
      </c>
      <c r="P226" s="251" t="str">
        <f>G226</f>
        <v/>
      </c>
      <c r="Q226" s="234">
        <f>COUNTIF('TKB-2TUAN52'!$F227:$IU227,Q$1)</f>
        <v>0</v>
      </c>
      <c r="R226" s="234" t="str">
        <f>IF(AND(Q226=1,LEN(P226)&gt;2),"(lớp ghép)","")</f>
        <v/>
      </c>
    </row>
    <row r="227" spans="1:18" x14ac:dyDescent="0.2">
      <c r="A227" s="646"/>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6"/>
      <c r="B228" s="212"/>
      <c r="C228" s="222" t="s">
        <v>7</v>
      </c>
      <c r="D228" s="159" t="str">
        <f>IF(LEN($A$1)&lt;2,"",IF(COUNTIF('TKB-2TUAN52'!$F229:$IU229,$A$1),1,""))</f>
        <v/>
      </c>
      <c r="E228" s="159" t="str">
        <f>IF(LEN($D228)&gt;=1,MATCH($A$1,'TKB-2TUAN52'!$F229:$IU229,0),"")</f>
        <v/>
      </c>
      <c r="F228" s="159" t="str">
        <f>IF(LEN($D228)&gt;=1,INDEX('TKB-2TUAN52'!$F228:$IU228,'TRA-TKB2'!$E228-1),"")</f>
        <v/>
      </c>
      <c r="G228" s="159" t="str">
        <f>IF(LEN($D228)&gt;=1,INDEX('TKB-2TUAN52'!$F$1:$IU$1,'TRA-TKB2'!E228-1),"")</f>
        <v/>
      </c>
      <c r="H228" s="234" t="str">
        <f>IF(LEN($D228)&gt;=1,INDEX('TKB TUAN52'!$F229:$IU229,'TRA-TKB2'!$E228),"")</f>
        <v/>
      </c>
      <c r="I228" s="234" t="str">
        <f>IF(LEN($D228)&gt;=1,LEFT($H228,SEARCH("(",$H228,1)-1),"")</f>
        <v/>
      </c>
      <c r="J228" s="234" t="str">
        <f>IF(LEN($D228)&gt;=1,MID($H228,SEARCH(")(",$H228,1)+2,LEN($H228)-SEARCH(")(",$H228,1)-2),"")</f>
        <v/>
      </c>
      <c r="K228" s="234" t="str">
        <f>IF(LEN($D228)&gt;=1,"("&amp;INDEX('TKB TUAN52'!$F228:$IU228,'TRA-TKB2'!$E228)&amp;")","")</f>
        <v/>
      </c>
      <c r="L228" s="234" t="str">
        <f>IF(LEN($D228)&gt;=1,$I228&amp;$K228,"")</f>
        <v/>
      </c>
      <c r="M228" s="234" t="str">
        <f>IF(LEN($D228)&gt;=1," (tiết thứ:"&amp;INDEX('TKB TUAN52'!$F228:$IU228,'TRA-TKB2'!$E228)&amp;")","")</f>
        <v/>
      </c>
      <c r="N228" s="234" t="str">
        <f>IF(LEN($D228)&gt;=1,VALUE(MID($H228,SEARCH("(",$H228,1)+1,1)),"")</f>
        <v/>
      </c>
      <c r="O228" s="234" t="str">
        <f>IF(LEN(P228)&lt;2,"",MAX($O$89:O227)+1)</f>
        <v/>
      </c>
      <c r="P228" s="251" t="str">
        <f>G228</f>
        <v/>
      </c>
      <c r="Q228" s="234">
        <f>COUNTIF('TKB-2TUAN52'!$F229:$IU229,Q$1)</f>
        <v>0</v>
      </c>
      <c r="R228" s="234" t="str">
        <f>IF(AND(Q228=1,LEN(P228)&gt;2),"(lớp ghép)","")</f>
        <v/>
      </c>
    </row>
    <row r="229" spans="1:18" x14ac:dyDescent="0.2">
      <c r="A229" s="646"/>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6"/>
      <c r="B230" s="214"/>
      <c r="C230" s="224" t="s">
        <v>9</v>
      </c>
      <c r="D230" s="159" t="str">
        <f>IF(LEN($A$1)&lt;2,"",IF(COUNTIF('TKB-2TUAN52'!$F231:$IU231,$A$1),1,""))</f>
        <v/>
      </c>
      <c r="E230" s="159" t="str">
        <f>IF(LEN($D230)&gt;=1,MATCH($A$1,'TKB-2TUAN52'!$F231:$IU231,0),"")</f>
        <v/>
      </c>
      <c r="F230" s="159" t="str">
        <f>IF(LEN($D230)&gt;=1,INDEX('TKB-2TUAN52'!$F230:$IU230,'TRA-TKB2'!$E230-1),"")</f>
        <v/>
      </c>
      <c r="G230" s="159" t="str">
        <f>IF(LEN($D230)&gt;=1,INDEX('TKB-2TUAN52'!$F$1:$IU$1,'TRA-TKB2'!E230-1),"")</f>
        <v/>
      </c>
      <c r="H230" s="234" t="str">
        <f>IF(LEN($D230)&gt;=1,INDEX('TKB TUAN52'!$F231:$IU231,'TRA-TKB2'!$E230),"")</f>
        <v/>
      </c>
      <c r="I230" s="234" t="str">
        <f>IF(LEN($D230)&gt;=1,LEFT($H230,SEARCH("(",$H230,1)-1),"")</f>
        <v/>
      </c>
      <c r="J230" s="234" t="str">
        <f>IF(LEN($D230)&gt;=1,MID($H230,SEARCH(")(",$H230,1)+2,LEN($H230)-SEARCH(")(",$H230,1)-2),"")</f>
        <v/>
      </c>
      <c r="K230" s="234" t="str">
        <f>IF(LEN($D230)&gt;=1,"("&amp;INDEX('TKB TUAN52'!$F230:$IU230,'TRA-TKB2'!$E230)&amp;")","")</f>
        <v/>
      </c>
      <c r="L230" s="234" t="str">
        <f>IF(LEN($D230)&gt;=1,$I230&amp;$K230,"")</f>
        <v/>
      </c>
      <c r="M230" s="234" t="str">
        <f>IF(LEN($D230)&gt;=1," (tiết thứ:"&amp;INDEX('TKB TUAN52'!$F230:$IU230,'TRA-TKB2'!$E230)&amp;")","")</f>
        <v/>
      </c>
      <c r="N230" s="234" t="str">
        <f>IF(LEN($D230)&gt;=1,VALUE(MID($H230,SEARCH("(",$H230,1)+1,1)),"")</f>
        <v/>
      </c>
      <c r="O230" s="234" t="str">
        <f>IF(LEN(P230)&lt;2,"",MAX($O$89:O229)+1)</f>
        <v/>
      </c>
      <c r="P230" s="251" t="str">
        <f>G230</f>
        <v/>
      </c>
      <c r="Q230" s="234">
        <f>COUNTIF('TKB-2TUAN52'!$F231:$IU231,Q$1)</f>
        <v>0</v>
      </c>
      <c r="R230" s="234" t="str">
        <f>IF(AND(Q230=1,LEN(P230)&gt;2),"(lớp ghép)","")</f>
        <v/>
      </c>
    </row>
    <row r="231" spans="1:18" x14ac:dyDescent="0.2">
      <c r="A231" s="646"/>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6"/>
      <c r="B232" s="216"/>
      <c r="C232" s="226" t="s">
        <v>10</v>
      </c>
      <c r="D232" s="231" t="str">
        <f>IF(LEN($A$1)&lt;2,"",IF(COUNTIF('TKB-2TUAN52'!$F233:$IU233,$A$1),1,""))</f>
        <v/>
      </c>
      <c r="E232" s="231" t="str">
        <f>IF(LEN($D232)&gt;=1,MATCH($A$1,'TKB-2TUAN52'!$F233:$IU233,0),"")</f>
        <v/>
      </c>
      <c r="F232" s="231" t="str">
        <f>IF(LEN($D232)&gt;=1,INDEX('TKB-2TUAN52'!$F232:$IU232,'TRA-TKB2'!$E232-1),"")</f>
        <v/>
      </c>
      <c r="G232" s="231" t="str">
        <f>IF(LEN($D232)&gt;=1,INDEX('TKB-2TUAN52'!$F$1:$IU$1,'TRA-TKB2'!E232-1),"")</f>
        <v/>
      </c>
      <c r="H232" s="236" t="str">
        <f>IF(LEN($D232)&gt;=1,INDEX('TKB TUAN52'!$F233:$IU233,'TRA-TKB2'!$E232),"")</f>
        <v/>
      </c>
      <c r="I232" s="236" t="str">
        <f>IF(LEN($D232)&gt;=1,LEFT($H232,SEARCH("(",$H232,1)-1),"")</f>
        <v/>
      </c>
      <c r="J232" s="236" t="str">
        <f>IF(LEN($D232)&gt;=1,MID($H232,SEARCH(")(",$H232,1)+2,LEN($H232)-SEARCH(")(",$H232,1)-2),"")</f>
        <v/>
      </c>
      <c r="K232" s="236" t="str">
        <f>IF(LEN($D232)&gt;=1,"("&amp;INDEX('TKB TUAN52'!$F232:$IU232,'TRA-TKB2'!$E232)&amp;")","")</f>
        <v/>
      </c>
      <c r="L232" s="236" t="str">
        <f>IF(LEN($D232)&gt;=1,$I232&amp;$K232,"")</f>
        <v/>
      </c>
      <c r="M232" s="236" t="str">
        <f>IF(LEN($D232)&gt;=1," (tiết thứ:"&amp;INDEX('TKB TUAN52'!$F232:$IU232,'TRA-TKB2'!$E232)&amp;")","")</f>
        <v/>
      </c>
      <c r="N232" s="236" t="str">
        <f>IF(LEN($D232)&gt;=1,VALUE(MID($H232,SEARCH("(",$H232,1)+1,1)),"")</f>
        <v/>
      </c>
      <c r="O232" s="236" t="str">
        <f>IF(LEN(P232)&lt;2,"",MAX($O$89:O231)+1)</f>
        <v/>
      </c>
      <c r="P232" s="253" t="str">
        <f>G232</f>
        <v/>
      </c>
      <c r="Q232" s="236">
        <f>COUNTIF('TKB-2TUAN52'!$F233:$IU233,Q$1)</f>
        <v>0</v>
      </c>
      <c r="R232" s="236" t="str">
        <f>IF(AND(Q232=1,LEN(P232)&gt;2),"(lớp ghép)","")</f>
        <v/>
      </c>
    </row>
    <row r="233" spans="1:18" ht="13.5" thickBot="1" x14ac:dyDescent="0.25">
      <c r="A233" s="647"/>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5" t="s">
        <v>17</v>
      </c>
      <c r="B234" s="209"/>
      <c r="C234" s="218" t="s">
        <v>86</v>
      </c>
      <c r="D234" s="228" t="str">
        <f>IF(LEN($A$1)&lt;2,"",IF(COUNTIF('TKB-2TUAN52'!$F235:$IU235,$A$1),1,""))</f>
        <v/>
      </c>
      <c r="E234" s="228" t="str">
        <f>IF(LEN($D234)&gt;=1,MATCH($A$1,'TKB-2TUAN52'!$F235:$IU235,0),"")</f>
        <v/>
      </c>
      <c r="F234" s="228" t="str">
        <f>IF(LEN($D234)&gt;=1,INDEX('TKB-2TUAN52'!$F234:$IU234,'TRA-TKB2'!$E234-1),"")</f>
        <v/>
      </c>
      <c r="G234" s="228" t="str">
        <f>IF(LEN($D234)&gt;=1,INDEX('TKB-2TUAN52'!$F$1:$IU$1,'TRA-TKB2'!E234-1),"")</f>
        <v/>
      </c>
      <c r="H234" s="232" t="str">
        <f>IF(LEN($D234)&gt;=1,INDEX('TKB TUAN52'!$F235:$IU235,'TRA-TKB2'!$E234),"")</f>
        <v/>
      </c>
      <c r="I234" s="232" t="str">
        <f>IF(LEN($D234)&gt;=1,LEFT($H234,SEARCH("(",$H234,1)-1),"")</f>
        <v/>
      </c>
      <c r="J234" s="232" t="str">
        <f>IF(LEN($D234)&gt;=1,MID($H234,SEARCH(")(",$H234,1)+2,LEN($H234)-SEARCH(")(",$H234,1)-2),"")</f>
        <v/>
      </c>
      <c r="K234" s="232" t="str">
        <f>IF(LEN($D234)&gt;=1,"("&amp;INDEX('TKB TUAN52'!$F234:$IU234,'TRA-TKB2'!$E234)&amp;")","")</f>
        <v/>
      </c>
      <c r="L234" s="232" t="str">
        <f>IF(LEN($D234)&gt;=1,$I234&amp;$K234,"")</f>
        <v/>
      </c>
      <c r="M234" s="232" t="str">
        <f>IF(LEN($D234)&gt;=1," (tiết thứ:"&amp;INDEX('TKB TUAN52'!$F234:$IU234,'TRA-TKB2'!$E234)&amp;")","")</f>
        <v/>
      </c>
      <c r="N234" s="232" t="str">
        <f>IF(LEN($D234)&gt;=1,VALUE(MID($H234,SEARCH("(",$H234,1)+1,1)),"")</f>
        <v/>
      </c>
      <c r="O234" s="232" t="str">
        <f>IF(LEN(P234)&lt;2,"",MAX($O$89:O233)+1)</f>
        <v/>
      </c>
      <c r="P234" s="249" t="str">
        <f>G234</f>
        <v/>
      </c>
      <c r="Q234" s="232">
        <f>COUNTIF('TKB-2TUAN52'!$F235:$IU235,Q$1)</f>
        <v>0</v>
      </c>
      <c r="R234" s="232" t="str">
        <f>IF(AND(Q234=1,LEN(P234)&gt;2),"(lớp ghép)","")</f>
        <v/>
      </c>
    </row>
    <row r="235" spans="1:18" x14ac:dyDescent="0.2">
      <c r="A235" s="646"/>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6"/>
      <c r="B236" s="210"/>
      <c r="C236" s="220" t="s">
        <v>87</v>
      </c>
      <c r="D236" s="159" t="str">
        <f>IF(LEN($A$1)&lt;2,"",IF(COUNTIF('TKB-2TUAN52'!$F237:$IU237,$A$1),1,""))</f>
        <v/>
      </c>
      <c r="E236" s="159" t="str">
        <f>IF(LEN($D236)&gt;=1,MATCH($A$1,'TKB-2TUAN52'!$F237:$IU237,0),"")</f>
        <v/>
      </c>
      <c r="F236" s="159" t="str">
        <f>IF(LEN($D236)&gt;=1,INDEX('TKB-2TUAN52'!$F236:$IU236,'TRA-TKB2'!$E236-1),"")</f>
        <v/>
      </c>
      <c r="G236" s="159" t="str">
        <f>IF(LEN($D236)&gt;=1,INDEX('TKB-2TUAN52'!$F$1:$IU$1,'TRA-TKB2'!E236-1),"")</f>
        <v/>
      </c>
      <c r="H236" s="234" t="str">
        <f>IF(LEN($D236)&gt;=1,INDEX('TKB TUAN52'!$F237:$IU237,'TRA-TKB2'!$E236),"")</f>
        <v/>
      </c>
      <c r="I236" s="234" t="str">
        <f>IF(LEN($D236)&gt;=1,LEFT($H236,SEARCH("(",$H236,1)-1),"")</f>
        <v/>
      </c>
      <c r="J236" s="234" t="str">
        <f>IF(LEN($D236)&gt;=1,MID($H236,SEARCH(")(",$H236,1)+2,LEN($H236)-SEARCH(")(",$H236,1)-2),"")</f>
        <v/>
      </c>
      <c r="K236" s="234" t="str">
        <f>IF(LEN($D236)&gt;=1,"("&amp;INDEX('TKB TUAN52'!$F236:$IU236,'TRA-TKB2'!$E236)&amp;")","")</f>
        <v/>
      </c>
      <c r="L236" s="234" t="str">
        <f>IF(LEN($D236)&gt;=1,$I236&amp;$K236,"")</f>
        <v/>
      </c>
      <c r="M236" s="234" t="str">
        <f>IF(LEN($D236)&gt;=1," (tiết thứ:"&amp;INDEX('TKB TUAN52'!$F236:$IU236,'TRA-TKB2'!$E236)&amp;")","")</f>
        <v/>
      </c>
      <c r="N236" s="234" t="str">
        <f>IF(LEN($D236)&gt;=1,VALUE(MID($H236,SEARCH("(",$H236,1)+1,1)),"")</f>
        <v/>
      </c>
      <c r="O236" s="234" t="str">
        <f>IF(LEN(P236)&lt;2,"",MAX($O$89:O235)+1)</f>
        <v/>
      </c>
      <c r="P236" s="251" t="str">
        <f>G236</f>
        <v/>
      </c>
      <c r="Q236" s="234">
        <f>COUNTIF('TKB-2TUAN52'!$F237:$IU237,Q$1)</f>
        <v>0</v>
      </c>
      <c r="R236" s="234" t="str">
        <f>IF(AND(Q236=1,LEN(P236)&gt;2),"(lớp ghép)","")</f>
        <v/>
      </c>
    </row>
    <row r="237" spans="1:18" x14ac:dyDescent="0.2">
      <c r="A237" s="646"/>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6"/>
      <c r="B238" s="212"/>
      <c r="C238" s="222" t="s">
        <v>7</v>
      </c>
      <c r="D238" s="159" t="str">
        <f>IF(LEN($A$1)&lt;2,"",IF(COUNTIF('TKB-2TUAN52'!$F239:$IU239,$A$1),1,""))</f>
        <v/>
      </c>
      <c r="E238" s="159" t="str">
        <f>IF(LEN($D238)&gt;=1,MATCH($A$1,'TKB-2TUAN52'!$F239:$IU239,0),"")</f>
        <v/>
      </c>
      <c r="F238" s="159" t="str">
        <f>IF(LEN($D238)&gt;=1,INDEX('TKB-2TUAN52'!$F238:$IU238,'TRA-TKB2'!$E238-1),"")</f>
        <v/>
      </c>
      <c r="G238" s="159" t="str">
        <f>IF(LEN($D238)&gt;=1,INDEX('TKB-2TUAN52'!$F$1:$IU$1,'TRA-TKB2'!E238-1),"")</f>
        <v/>
      </c>
      <c r="H238" s="234" t="str">
        <f>IF(LEN($D238)&gt;=1,INDEX('TKB TUAN52'!$F239:$IU239,'TRA-TKB2'!$E238),"")</f>
        <v/>
      </c>
      <c r="I238" s="234" t="str">
        <f>IF(LEN($D238)&gt;=1,LEFT($H238,SEARCH("(",$H238,1)-1),"")</f>
        <v/>
      </c>
      <c r="J238" s="234" t="str">
        <f>IF(LEN($D238)&gt;=1,MID($H238,SEARCH(")(",$H238,1)+2,LEN($H238)-SEARCH(")(",$H238,1)-2),"")</f>
        <v/>
      </c>
      <c r="K238" s="234" t="str">
        <f>IF(LEN($D238)&gt;=1,"("&amp;INDEX('TKB TUAN52'!$F238:$IU238,'TRA-TKB2'!$E238)&amp;")","")</f>
        <v/>
      </c>
      <c r="L238" s="234" t="str">
        <f>IF(LEN($D238)&gt;=1,$I238&amp;$K238,"")</f>
        <v/>
      </c>
      <c r="M238" s="234" t="str">
        <f>IF(LEN($D238)&gt;=1," (tiết thứ:"&amp;INDEX('TKB TUAN52'!$F238:$IU238,'TRA-TKB2'!$E238)&amp;")","")</f>
        <v/>
      </c>
      <c r="N238" s="234" t="str">
        <f>IF(LEN($D238)&gt;=1,VALUE(MID($H238,SEARCH("(",$H238,1)+1,1)),"")</f>
        <v/>
      </c>
      <c r="O238" s="234" t="str">
        <f>IF(LEN(P238)&lt;2,"",MAX($O$89:O237)+1)</f>
        <v/>
      </c>
      <c r="P238" s="251" t="str">
        <f>G238</f>
        <v/>
      </c>
      <c r="Q238" s="234">
        <f>COUNTIF('TKB-2TUAN52'!$F239:$IU239,Q$1)</f>
        <v>0</v>
      </c>
      <c r="R238" s="234" t="str">
        <f>IF(AND(Q238=1,LEN(P238)&gt;2),"(lớp ghép)","")</f>
        <v/>
      </c>
    </row>
    <row r="239" spans="1:18" x14ac:dyDescent="0.2">
      <c r="A239" s="646"/>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6"/>
      <c r="B240" s="214"/>
      <c r="C240" s="224" t="s">
        <v>9</v>
      </c>
      <c r="D240" s="159" t="str">
        <f>IF(LEN($A$1)&lt;2,"",IF(COUNTIF('TKB-2TUAN52'!$F241:$IU241,$A$1),1,""))</f>
        <v/>
      </c>
      <c r="E240" s="159" t="str">
        <f>IF(LEN($D240)&gt;=1,MATCH($A$1,'TKB-2TUAN52'!$F241:$IU241,0),"")</f>
        <v/>
      </c>
      <c r="F240" s="159" t="str">
        <f>IF(LEN($D240)&gt;=1,INDEX('TKB-2TUAN52'!$F240:$IU240,'TRA-TKB2'!$E240-1),"")</f>
        <v/>
      </c>
      <c r="G240" s="159" t="str">
        <f>IF(LEN($D240)&gt;=1,INDEX('TKB-2TUAN52'!$F$1:$IU$1,'TRA-TKB2'!E240-1),"")</f>
        <v/>
      </c>
      <c r="H240" s="234" t="str">
        <f>IF(LEN($D240)&gt;=1,INDEX('TKB TUAN52'!$F241:$IU241,'TRA-TKB2'!$E240),"")</f>
        <v/>
      </c>
      <c r="I240" s="234" t="str">
        <f>IF(LEN($D240)&gt;=1,LEFT($H240,SEARCH("(",$H240,1)-1),"")</f>
        <v/>
      </c>
      <c r="J240" s="234" t="str">
        <f>IF(LEN($D240)&gt;=1,MID($H240,SEARCH(")(",$H240,1)+2,LEN($H240)-SEARCH(")(",$H240,1)-2),"")</f>
        <v/>
      </c>
      <c r="K240" s="234" t="str">
        <f>IF(LEN($D240)&gt;=1,"("&amp;INDEX('TKB TUAN52'!$F240:$IU240,'TRA-TKB2'!$E240)&amp;")","")</f>
        <v/>
      </c>
      <c r="L240" s="234" t="str">
        <f>IF(LEN($D240)&gt;=1,$I240&amp;$K240,"")</f>
        <v/>
      </c>
      <c r="M240" s="234" t="str">
        <f>IF(LEN($D240)&gt;=1," (tiết thứ:"&amp;INDEX('TKB TUAN52'!$F240:$IU240,'TRA-TKB2'!$E240)&amp;")","")</f>
        <v/>
      </c>
      <c r="N240" s="234" t="str">
        <f>IF(LEN($D240)&gt;=1,VALUE(MID($H240,SEARCH("(",$H240,1)+1,1)),"")</f>
        <v/>
      </c>
      <c r="O240" s="234" t="str">
        <f>IF(LEN(P240)&lt;2,"",MAX($O$89:O239)+1)</f>
        <v/>
      </c>
      <c r="P240" s="251" t="str">
        <f>G240</f>
        <v/>
      </c>
      <c r="Q240" s="234">
        <f>COUNTIF('TKB-2TUAN52'!$F241:$IU241,Q$1)</f>
        <v>0</v>
      </c>
      <c r="R240" s="234" t="str">
        <f>IF(AND(Q240=1,LEN(P240)&gt;2),"(lớp ghép)","")</f>
        <v/>
      </c>
    </row>
    <row r="241" spans="1:18" x14ac:dyDescent="0.2">
      <c r="A241" s="646"/>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6"/>
      <c r="B242" s="216"/>
      <c r="C242" s="226" t="s">
        <v>10</v>
      </c>
      <c r="D242" s="231" t="str">
        <f>IF(LEN($A$1)&lt;2,"",IF(COUNTIF('TKB-2TUAN52'!$F243:$IU243,$A$1),1,""))</f>
        <v/>
      </c>
      <c r="E242" s="231" t="str">
        <f>IF(LEN($D242)&gt;=1,MATCH($A$1,'TKB-2TUAN52'!$F243:$IU243,0),"")</f>
        <v/>
      </c>
      <c r="F242" s="231" t="str">
        <f>IF(LEN($D242)&gt;=1,INDEX('TKB-2TUAN52'!$F242:$IU242,'TRA-TKB2'!$E242-1),"")</f>
        <v/>
      </c>
      <c r="G242" s="231" t="str">
        <f>IF(LEN($D242)&gt;=1,INDEX('TKB-2TUAN52'!$F$1:$IU$1,'TRA-TKB2'!E242-1),"")</f>
        <v/>
      </c>
      <c r="H242" s="236" t="str">
        <f>IF(LEN($D242)&gt;=1,INDEX('TKB TUAN52'!$F243:$IU243,'TRA-TKB2'!$E242),"")</f>
        <v/>
      </c>
      <c r="I242" s="236" t="str">
        <f>IF(LEN($D242)&gt;=1,LEFT($H242,SEARCH("(",$H242,1)-1),"")</f>
        <v/>
      </c>
      <c r="J242" s="236" t="str">
        <f>IF(LEN($D242)&gt;=1,MID($H242,SEARCH(")(",$H242,1)+2,LEN($H242)-SEARCH(")(",$H242,1)-2),"")</f>
        <v/>
      </c>
      <c r="K242" s="236" t="str">
        <f>IF(LEN($D242)&gt;=1,"("&amp;INDEX('TKB TUAN52'!$F242:$IU242,'TRA-TKB2'!$E242)&amp;")","")</f>
        <v/>
      </c>
      <c r="L242" s="236" t="str">
        <f>IF(LEN($D242)&gt;=1,$I242&amp;$K242,"")</f>
        <v/>
      </c>
      <c r="M242" s="236" t="str">
        <f>IF(LEN($D242)&gt;=1," (tiết thứ:"&amp;INDEX('TKB TUAN52'!$F242:$IU242,'TRA-TKB2'!$E242)&amp;")","")</f>
        <v/>
      </c>
      <c r="N242" s="236" t="str">
        <f>IF(LEN($D242)&gt;=1,VALUE(MID($H242,SEARCH("(",$H242,1)+1,1)),"")</f>
        <v/>
      </c>
      <c r="O242" s="236" t="str">
        <f>IF(LEN(P242)&lt;2,"",MAX($O$89:O241)+1)</f>
        <v/>
      </c>
      <c r="P242" s="253" t="str">
        <f>G242</f>
        <v/>
      </c>
      <c r="Q242" s="236">
        <f>COUNTIF('TKB-2TUAN52'!$F243:$IU243,Q$1)</f>
        <v>0</v>
      </c>
      <c r="R242" s="236" t="str">
        <f>IF(AND(Q242=1,LEN(P242)&gt;2),"(lớp ghép)","")</f>
        <v/>
      </c>
    </row>
    <row r="243" spans="1:18" ht="13.5" thickBot="1" x14ac:dyDescent="0.25">
      <c r="A243" s="647"/>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T.Sơn</v>
      </c>
      <c r="B257" s="202"/>
      <c r="C257" s="202"/>
      <c r="D257" s="202"/>
      <c r="E257" s="255" t="s">
        <v>0</v>
      </c>
      <c r="F257" s="202"/>
      <c r="G257" s="255">
        <f>'TKB TUAN52'!A259</f>
        <v>55</v>
      </c>
      <c r="H257" s="202"/>
      <c r="I257" s="202"/>
      <c r="J257" s="202"/>
      <c r="K257" s="202"/>
      <c r="L257" s="202"/>
      <c r="M257" s="202"/>
      <c r="N257" s="203">
        <f>SUM(N259:N328)</f>
        <v>0</v>
      </c>
      <c r="O257" s="202"/>
      <c r="P257" s="202"/>
      <c r="Q257" s="204" t="str">
        <f>$A$257&amp;"."</f>
        <v>T.Sơn.</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5" t="s">
        <v>5</v>
      </c>
      <c r="B259" s="209"/>
      <c r="C259" s="218" t="s">
        <v>86</v>
      </c>
      <c r="D259" s="228" t="str">
        <f>IF(LEN($A$1)&lt;2,"",IF(COUNTIF('TKB-2TUAN52'!$F260:$IU260,$A$1),1,""))</f>
        <v/>
      </c>
      <c r="E259" s="228" t="str">
        <f>IF(LEN($D259)&gt;=1,MATCH($A$1,'TKB-2TUAN52'!$F260:$IU260,0),"")</f>
        <v/>
      </c>
      <c r="F259" s="228" t="str">
        <f>IF(LEN($D259)&gt;=1,INDEX('TKB-2TUAN52'!$F259:$IU259,'TRA-TKB2'!$E259-1),"")</f>
        <v/>
      </c>
      <c r="G259" s="228" t="str">
        <f>IF(LEN($D259)&gt;=1,INDEX('TKB-2TUAN52'!$F$1:$IU$1,'TRA-TKB2'!E259-1),"")</f>
        <v/>
      </c>
      <c r="H259" s="232" t="str">
        <f>IF(LEN($D259)&gt;=1,INDEX('TKB TUAN52'!$F260:$IU260,'TRA-TKB2'!$E259),"")</f>
        <v/>
      </c>
      <c r="I259" s="232" t="str">
        <f>IF(LEN($D259)&gt;=1,LEFT($H259,SEARCH("(",$H259,1)-1),"")</f>
        <v/>
      </c>
      <c r="J259" s="232" t="str">
        <f>IF(LEN($D259)&gt;=1,MID($H259,SEARCH(")(",$H259,1)+2,LEN($H259)-SEARCH(")(",$H259,1)-2),"")</f>
        <v/>
      </c>
      <c r="K259" s="232" t="str">
        <f>IF(LEN($D259)&gt;=1,"("&amp;INDEX('TKB TUAN52'!$F259:$IU259,'TRA-TKB2'!$E259)&amp;")","")</f>
        <v/>
      </c>
      <c r="L259" s="232" t="str">
        <f>IF(LEN($D259)&gt;=1,$I259&amp;$K259,"")</f>
        <v/>
      </c>
      <c r="M259" s="232" t="str">
        <f>IF(LEN($D259)&gt;=1," (tiết thứ:"&amp;INDEX('TKB TUAN52'!$F259:$IU259,'TRA-TKB2'!$E259)&amp;")","")</f>
        <v/>
      </c>
      <c r="N259" s="232" t="str">
        <f>IF(LEN($D259)&gt;=1,VALUE(MID($H259,SEARCH("(",$H259,1)+1,1)),"")</f>
        <v/>
      </c>
      <c r="O259" s="232" t="str">
        <f>IF(LEN(P259)&lt;2,"",1)</f>
        <v/>
      </c>
      <c r="P259" s="249" t="str">
        <f>G259</f>
        <v/>
      </c>
      <c r="Q259" s="232">
        <f>COUNTIF('TKB-2TUAN52'!$F260:$IU260,Q$1)</f>
        <v>0</v>
      </c>
      <c r="R259" s="232" t="str">
        <f>IF(AND(Q259=1,LEN(P259)&gt;2),"(lớp ghép)","")</f>
        <v/>
      </c>
    </row>
    <row r="260" spans="1:18" x14ac:dyDescent="0.2">
      <c r="A260" s="646"/>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6"/>
      <c r="B261" s="210"/>
      <c r="C261" s="220" t="s">
        <v>87</v>
      </c>
      <c r="D261" s="159" t="str">
        <f>IF(LEN($A$1)&lt;2,"",IF(COUNTIF('TKB-2TUAN52'!$F262:$IU262,$A$1),1,""))</f>
        <v/>
      </c>
      <c r="E261" s="159" t="str">
        <f>IF(LEN($D261)&gt;=1,MATCH($A$1,'TKB-2TUAN52'!$F262:$IU262,0),"")</f>
        <v/>
      </c>
      <c r="F261" s="159" t="str">
        <f>IF(LEN($D261)&gt;=1,INDEX('TKB-2TUAN52'!$F261:$IU261,'TRA-TKB2'!$E261-1),"")</f>
        <v/>
      </c>
      <c r="G261" s="159" t="str">
        <f>IF(LEN($D261)&gt;=1,INDEX('TKB-2TUAN52'!$F$1:$IU$1,'TRA-TKB2'!E261-1),"")</f>
        <v/>
      </c>
      <c r="H261" s="234" t="str">
        <f>IF(LEN($D261)&gt;=1,INDEX('TKB TUAN52'!$F262:$IU262,'TRA-TKB2'!$E261),"")</f>
        <v/>
      </c>
      <c r="I261" s="234" t="str">
        <f>IF(LEN($D261)&gt;=1,LEFT($H261,SEARCH("(",$H261,1)-1),"")</f>
        <v/>
      </c>
      <c r="J261" s="234" t="str">
        <f>IF(LEN($D261)&gt;=1,MID($H261,SEARCH(")(",$H261,1)+2,LEN($H261)-SEARCH(")(",$H261,1)-2),"")</f>
        <v/>
      </c>
      <c r="K261" s="234" t="str">
        <f>IF(LEN($D261)&gt;=1,"("&amp;INDEX('TKB TUAN52'!$F261:$IU261,'TRA-TKB2'!$E261)&amp;")","")</f>
        <v/>
      </c>
      <c r="L261" s="234" t="str">
        <f>IF(LEN($D261)&gt;=1,$I261&amp;$K261,"")</f>
        <v/>
      </c>
      <c r="M261" s="234" t="str">
        <f>IF(LEN($D261)&gt;=1," (tiết thứ:"&amp;INDEX('TKB TUAN52'!$F261:$IU261,'TRA-TKB2'!$E261)&amp;")","")</f>
        <v/>
      </c>
      <c r="N261" s="234" t="str">
        <f>IF(LEN($D261)&gt;=1,VALUE(MID($H261,SEARCH("(",$H261,1)+1,1)),"")</f>
        <v/>
      </c>
      <c r="O261" s="234" t="str">
        <f>IF(LEN(P261)&lt;2,"",MAX($O$89:O260)+1)</f>
        <v/>
      </c>
      <c r="P261" s="251" t="str">
        <f>G261</f>
        <v/>
      </c>
      <c r="Q261" s="234">
        <f>COUNTIF('TKB-2TUAN52'!$F262:$IU262,Q$1)</f>
        <v>0</v>
      </c>
      <c r="R261" s="234" t="str">
        <f>IF(AND(Q261=1,LEN(P261)&gt;2),"(lớp ghép)","")</f>
        <v/>
      </c>
    </row>
    <row r="262" spans="1:18" x14ac:dyDescent="0.2">
      <c r="A262" s="646"/>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6"/>
      <c r="B263" s="212"/>
      <c r="C263" s="222" t="s">
        <v>7</v>
      </c>
      <c r="D263" s="159" t="str">
        <f>IF(LEN($A$1)&lt;2,"",IF(COUNTIF('TKB-2TUAN52'!$F264:$IU264,$A$1),1,""))</f>
        <v/>
      </c>
      <c r="E263" s="159" t="str">
        <f>IF(LEN($D263)&gt;=1,MATCH($A$1,'TKB-2TUAN52'!$F264:$IU264,0),"")</f>
        <v/>
      </c>
      <c r="F263" s="159" t="str">
        <f>IF(LEN($D263)&gt;=1,INDEX('TKB-2TUAN52'!$F263:$IU263,'TRA-TKB2'!$E263-1),"")</f>
        <v/>
      </c>
      <c r="G263" s="159" t="str">
        <f>IF(LEN($D263)&gt;=1,INDEX('TKB-2TUAN52'!$F$1:$IU$1,'TRA-TKB2'!E263-1),"")</f>
        <v/>
      </c>
      <c r="H263" s="234" t="str">
        <f>IF(LEN($D263)&gt;=1,INDEX('TKB TUAN52'!$F264:$IU264,'TRA-TKB2'!$E263),"")</f>
        <v/>
      </c>
      <c r="I263" s="234" t="str">
        <f>IF(LEN($D263)&gt;=1,LEFT($H263,SEARCH("(",$H263,1)-1),"")</f>
        <v/>
      </c>
      <c r="J263" s="234" t="str">
        <f>IF(LEN($D263)&gt;=1,MID($H263,SEARCH(")(",$H263,1)+2,LEN($H263)-SEARCH(")(",$H263,1)-2),"")</f>
        <v/>
      </c>
      <c r="K263" s="234" t="str">
        <f>IF(LEN($D263)&gt;=1,"("&amp;INDEX('TKB TUAN52'!$F263:$IU263,'TRA-TKB2'!$E263)&amp;")","")</f>
        <v/>
      </c>
      <c r="L263" s="234" t="str">
        <f>IF(LEN($D263)&gt;=1,$I263&amp;$K263,"")</f>
        <v/>
      </c>
      <c r="M263" s="234" t="str">
        <f>IF(LEN($D263)&gt;=1," (tiết thứ:"&amp;INDEX('TKB TUAN52'!$F263:$IU263,'TRA-TKB2'!$E263)&amp;")","")</f>
        <v/>
      </c>
      <c r="N263" s="234" t="str">
        <f>IF(LEN($D263)&gt;=1,VALUE(MID($H263,SEARCH("(",$H263,1)+1,1)),"")</f>
        <v/>
      </c>
      <c r="O263" s="234" t="str">
        <f>IF(LEN(P263)&lt;2,"",MAX($O$89:O262)+1)</f>
        <v/>
      </c>
      <c r="P263" s="251" t="str">
        <f>G263</f>
        <v/>
      </c>
      <c r="Q263" s="234">
        <f>COUNTIF('TKB-2TUAN52'!$F264:$IU264,Q$1)</f>
        <v>0</v>
      </c>
      <c r="R263" s="234" t="str">
        <f>IF(AND(Q263=1,LEN(P263)&gt;2),"(lớp ghép)","")</f>
        <v/>
      </c>
    </row>
    <row r="264" spans="1:18" x14ac:dyDescent="0.2">
      <c r="A264" s="646"/>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6"/>
      <c r="B265" s="214"/>
      <c r="C265" s="224" t="s">
        <v>9</v>
      </c>
      <c r="D265" s="159" t="str">
        <f>IF(LEN($A$1)&lt;2,"",IF(COUNTIF('TKB-2TUAN52'!$F266:$IU266,$A$1),1,""))</f>
        <v/>
      </c>
      <c r="E265" s="159" t="str">
        <f>IF(LEN($D265)&gt;=1,MATCH($A$1,'TKB-2TUAN52'!$F266:$IU266,0),"")</f>
        <v/>
      </c>
      <c r="F265" s="159" t="str">
        <f>IF(LEN($D265)&gt;=1,INDEX('TKB-2TUAN52'!$F265:$IU265,'TRA-TKB2'!$E265-1),"")</f>
        <v/>
      </c>
      <c r="G265" s="159" t="str">
        <f>IF(LEN($D265)&gt;=1,INDEX('TKB-2TUAN52'!$F$1:$IU$1,'TRA-TKB2'!E265-1),"")</f>
        <v/>
      </c>
      <c r="H265" s="234" t="str">
        <f>IF(LEN($D265)&gt;=1,INDEX('TKB TUAN52'!$F266:$IU266,'TRA-TKB2'!$E265),"")</f>
        <v/>
      </c>
      <c r="I265" s="234" t="str">
        <f>IF(LEN($D265)&gt;=1,LEFT($H265,SEARCH("(",$H265,1)-1),"")</f>
        <v/>
      </c>
      <c r="J265" s="234" t="str">
        <f>IF(LEN($D265)&gt;=1,MID($H265,SEARCH(")(",$H265,1)+2,LEN($H265)-SEARCH(")(",$H265,1)-2),"")</f>
        <v/>
      </c>
      <c r="K265" s="234" t="str">
        <f>IF(LEN($D265)&gt;=1,"("&amp;INDEX('TKB TUAN52'!$F265:$IU265,'TRA-TKB2'!$E265)&amp;")","")</f>
        <v/>
      </c>
      <c r="L265" s="234" t="str">
        <f>IF(LEN($D265)&gt;=1,$I265&amp;$K265,"")</f>
        <v/>
      </c>
      <c r="M265" s="234" t="str">
        <f>IF(LEN($D265)&gt;=1," (tiết thứ:"&amp;INDEX('TKB TUAN52'!$F265:$IU265,'TRA-TKB2'!$E265)&amp;")","")</f>
        <v/>
      </c>
      <c r="N265" s="234" t="str">
        <f>IF(LEN($D265)&gt;=1,VALUE(MID($H265,SEARCH("(",$H265,1)+1,1)),"")</f>
        <v/>
      </c>
      <c r="O265" s="234" t="str">
        <f>IF(LEN(P265)&lt;2,"",MAX($O$89:O264)+1)</f>
        <v/>
      </c>
      <c r="P265" s="251" t="str">
        <f>G265</f>
        <v/>
      </c>
      <c r="Q265" s="234">
        <f>COUNTIF('TKB-2TUAN52'!$F266:$IU266,Q$1)</f>
        <v>0</v>
      </c>
      <c r="R265" s="234" t="str">
        <f>IF(AND(Q265=1,LEN(P265)&gt;2),"(lớp ghép)","")</f>
        <v/>
      </c>
    </row>
    <row r="266" spans="1:18" x14ac:dyDescent="0.2">
      <c r="A266" s="646"/>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6"/>
      <c r="B267" s="216"/>
      <c r="C267" s="226" t="s">
        <v>10</v>
      </c>
      <c r="D267" s="231" t="str">
        <f>IF(LEN($A$1)&lt;2,"",IF(COUNTIF('TKB-2TUAN52'!$F268:$IU268,$A$1),1,""))</f>
        <v/>
      </c>
      <c r="E267" s="231" t="str">
        <f>IF(LEN($D267)&gt;=1,MATCH($A$1,'TKB-2TUAN52'!$F268:$IU268,0),"")</f>
        <v/>
      </c>
      <c r="F267" s="231" t="str">
        <f>IF(LEN($D267)&gt;=1,INDEX('TKB-2TUAN52'!$F267:$IU267,'TRA-TKB2'!$E267-1),"")</f>
        <v/>
      </c>
      <c r="G267" s="231" t="str">
        <f>IF(LEN($D267)&gt;=1,INDEX('TKB-2TUAN52'!$F$1:$IU$1,'TRA-TKB2'!E267-1),"")</f>
        <v/>
      </c>
      <c r="H267" s="236" t="str">
        <f>IF(LEN($D267)&gt;=1,INDEX('TKB TUAN52'!$F268:$IU268,'TRA-TKB2'!$E267),"")</f>
        <v/>
      </c>
      <c r="I267" s="236" t="str">
        <f>IF(LEN($D267)&gt;=1,LEFT($H267,SEARCH("(",$H267,1)-1),"")</f>
        <v/>
      </c>
      <c r="J267" s="236" t="str">
        <f>IF(LEN($D267)&gt;=1,MID($H267,SEARCH(")(",$H267,1)+2,LEN($H267)-SEARCH(")(",$H267,1)-2),"")</f>
        <v/>
      </c>
      <c r="K267" s="236" t="str">
        <f>IF(LEN($D267)&gt;=1,"("&amp;INDEX('TKB TUAN52'!$F267:$IU267,'TRA-TKB2'!$E267)&amp;")","")</f>
        <v/>
      </c>
      <c r="L267" s="236" t="str">
        <f>IF(LEN($D267)&gt;=1,$I267&amp;$K267,"")</f>
        <v/>
      </c>
      <c r="M267" s="236" t="str">
        <f>IF(LEN($D267)&gt;=1," (tiết thứ:"&amp;INDEX('TKB TUAN52'!$F267:$IU267,'TRA-TKB2'!$E267)&amp;")","")</f>
        <v/>
      </c>
      <c r="N267" s="236" t="str">
        <f>IF(LEN($D267)&gt;=1,VALUE(MID($H267,SEARCH("(",$H267,1)+1,1)),"")</f>
        <v/>
      </c>
      <c r="O267" s="236" t="str">
        <f>IF(LEN(P267)&lt;2,"",MAX($O$89:O266)+1)</f>
        <v/>
      </c>
      <c r="P267" s="253" t="str">
        <f>G267</f>
        <v/>
      </c>
      <c r="Q267" s="236">
        <f>COUNTIF('TKB-2TUAN52'!$F268:$IU268,Q$1)</f>
        <v>0</v>
      </c>
      <c r="R267" s="236" t="str">
        <f>IF(AND(Q267=1,LEN(P267)&gt;2),"(lớp ghép)","")</f>
        <v/>
      </c>
    </row>
    <row r="268" spans="1:18" ht="13.5" thickBot="1" x14ac:dyDescent="0.25">
      <c r="A268" s="647"/>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5" t="s">
        <v>12</v>
      </c>
      <c r="B269" s="209"/>
      <c r="C269" s="218" t="s">
        <v>86</v>
      </c>
      <c r="D269" s="228" t="str">
        <f>IF(LEN($A$1)&lt;2,"",IF(COUNTIF('TKB-2TUAN52'!$F270:$IU270,$A$1),1,""))</f>
        <v/>
      </c>
      <c r="E269" s="228" t="str">
        <f>IF(LEN($D269)&gt;=1,MATCH($A$1,'TKB-2TUAN52'!$F270:$IU270,0),"")</f>
        <v/>
      </c>
      <c r="F269" s="228" t="str">
        <f>IF(LEN($D269)&gt;=1,INDEX('TKB-2TUAN52'!$F269:$IU269,'TRA-TKB2'!$E269-1),"")</f>
        <v/>
      </c>
      <c r="G269" s="228" t="str">
        <f>IF(LEN($D269)&gt;=1,INDEX('TKB-2TUAN52'!$F$1:$IU$1,'TRA-TKB2'!E269-1),"")</f>
        <v/>
      </c>
      <c r="H269" s="232" t="str">
        <f>IF(LEN($D269)&gt;=1,INDEX('TKB TUAN52'!$F270:$IU270,'TRA-TKB2'!$E269),"")</f>
        <v/>
      </c>
      <c r="I269" s="232" t="str">
        <f>IF(LEN($D269)&gt;=1,LEFT($H269,SEARCH("(",$H269,1)-1),"")</f>
        <v/>
      </c>
      <c r="J269" s="232" t="str">
        <f>IF(LEN($D269)&gt;=1,MID($H269,SEARCH(")(",$H269,1)+2,LEN($H269)-SEARCH(")(",$H269,1)-2),"")</f>
        <v/>
      </c>
      <c r="K269" s="232" t="str">
        <f>IF(LEN($D269)&gt;=1,"("&amp;INDEX('TKB TUAN52'!$F269:$IU269,'TRA-TKB2'!$E269)&amp;")","")</f>
        <v/>
      </c>
      <c r="L269" s="232" t="str">
        <f>IF(LEN($D269)&gt;=1,$I269&amp;$K269,"")</f>
        <v/>
      </c>
      <c r="M269" s="232" t="str">
        <f>IF(LEN($D269)&gt;=1," (tiết thứ:"&amp;INDEX('TKB TUAN52'!$F269:$IU269,'TRA-TKB2'!$E269)&amp;")","")</f>
        <v/>
      </c>
      <c r="N269" s="232" t="str">
        <f>IF(LEN($D269)&gt;=1,VALUE(MID($H269,SEARCH("(",$H269,1)+1,1)),"")</f>
        <v/>
      </c>
      <c r="O269" s="232" t="str">
        <f>IF(LEN(P269)&lt;2,"",MAX($O$89:O268)+1)</f>
        <v/>
      </c>
      <c r="P269" s="249" t="str">
        <f>G269</f>
        <v/>
      </c>
      <c r="Q269" s="232">
        <f>COUNTIF('TKB-2TUAN52'!$F270:$IU270,Q$1)</f>
        <v>0</v>
      </c>
      <c r="R269" s="232" t="str">
        <f>IF(AND(Q269=1,LEN(P269)&gt;2),"(lớp ghép)","")</f>
        <v/>
      </c>
    </row>
    <row r="270" spans="1:18" x14ac:dyDescent="0.2">
      <c r="A270" s="646"/>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6"/>
      <c r="B271" s="210"/>
      <c r="C271" s="220" t="s">
        <v>87</v>
      </c>
      <c r="D271" s="159" t="str">
        <f>IF(LEN($A$1)&lt;2,"",IF(COUNTIF('TKB-2TUAN52'!$F272:$IU272,$A$1),1,""))</f>
        <v/>
      </c>
      <c r="E271" s="159" t="str">
        <f>IF(LEN($D271)&gt;=1,MATCH($A$1,'TKB-2TUAN52'!$F272:$IU272,0),"")</f>
        <v/>
      </c>
      <c r="F271" s="159" t="str">
        <f>IF(LEN($D271)&gt;=1,INDEX('TKB-2TUAN52'!$F271:$IU271,'TRA-TKB2'!$E271-1),"")</f>
        <v/>
      </c>
      <c r="G271" s="159" t="str">
        <f>IF(LEN($D271)&gt;=1,INDEX('TKB-2TUAN52'!$F$1:$IU$1,'TRA-TKB2'!E271-1),"")</f>
        <v/>
      </c>
      <c r="H271" s="234" t="str">
        <f>IF(LEN($D271)&gt;=1,INDEX('TKB TUAN52'!$F272:$IU272,'TRA-TKB2'!$E271),"")</f>
        <v/>
      </c>
      <c r="I271" s="234" t="str">
        <f>IF(LEN($D271)&gt;=1,LEFT($H271,SEARCH("(",$H271,1)-1),"")</f>
        <v/>
      </c>
      <c r="J271" s="234" t="str">
        <f>IF(LEN($D271)&gt;=1,MID($H271,SEARCH(")(",$H271,1)+2,LEN($H271)-SEARCH(")(",$H271,1)-2),"")</f>
        <v/>
      </c>
      <c r="K271" s="234" t="str">
        <f>IF(LEN($D271)&gt;=1,"("&amp;INDEX('TKB TUAN52'!$F271:$IU271,'TRA-TKB2'!$E271)&amp;")","")</f>
        <v/>
      </c>
      <c r="L271" s="234" t="str">
        <f>IF(LEN($D271)&gt;=1,$I271&amp;$K271,"")</f>
        <v/>
      </c>
      <c r="M271" s="234" t="str">
        <f>IF(LEN($D271)&gt;=1," (tiết thứ:"&amp;INDEX('TKB TUAN52'!$F271:$IU271,'TRA-TKB2'!$E271)&amp;")","")</f>
        <v/>
      </c>
      <c r="N271" s="234" t="str">
        <f>IF(LEN($D271)&gt;=1,VALUE(MID($H271,SEARCH("(",$H271,1)+1,1)),"")</f>
        <v/>
      </c>
      <c r="O271" s="234" t="str">
        <f>IF(LEN(P271)&lt;2,"",MAX($O$89:O270)+1)</f>
        <v/>
      </c>
      <c r="P271" s="251" t="str">
        <f>G271</f>
        <v/>
      </c>
      <c r="Q271" s="234">
        <f>COUNTIF('TKB-2TUAN52'!$F272:$IU272,Q$1)</f>
        <v>0</v>
      </c>
      <c r="R271" s="234" t="str">
        <f>IF(AND(Q271=1,LEN(P271)&gt;2),"(lớp ghép)","")</f>
        <v/>
      </c>
    </row>
    <row r="272" spans="1:18" x14ac:dyDescent="0.2">
      <c r="A272" s="646"/>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6"/>
      <c r="B273" s="212"/>
      <c r="C273" s="222" t="s">
        <v>7</v>
      </c>
      <c r="D273" s="159" t="str">
        <f>IF(LEN($A$1)&lt;2,"",IF(COUNTIF('TKB-2TUAN52'!$F274:$IU274,$A$1),1,""))</f>
        <v/>
      </c>
      <c r="E273" s="159" t="str">
        <f>IF(LEN($D273)&gt;=1,MATCH($A$1,'TKB-2TUAN52'!$F274:$IU274,0),"")</f>
        <v/>
      </c>
      <c r="F273" s="159" t="str">
        <f>IF(LEN($D273)&gt;=1,INDEX('TKB-2TUAN52'!$F273:$IU273,'TRA-TKB2'!$E273-1),"")</f>
        <v/>
      </c>
      <c r="G273" s="159" t="str">
        <f>IF(LEN($D273)&gt;=1,INDEX('TKB-2TUAN52'!$F$1:$IU$1,'TRA-TKB2'!E273-1),"")</f>
        <v/>
      </c>
      <c r="H273" s="234" t="str">
        <f>IF(LEN($D273)&gt;=1,INDEX('TKB TUAN52'!$F274:$IU274,'TRA-TKB2'!$E273),"")</f>
        <v/>
      </c>
      <c r="I273" s="234" t="str">
        <f>IF(LEN($D273)&gt;=1,LEFT($H273,SEARCH("(",$H273,1)-1),"")</f>
        <v/>
      </c>
      <c r="J273" s="234" t="str">
        <f>IF(LEN($D273)&gt;=1,MID($H273,SEARCH(")(",$H273,1)+2,LEN($H273)-SEARCH(")(",$H273,1)-2),"")</f>
        <v/>
      </c>
      <c r="K273" s="234" t="str">
        <f>IF(LEN($D273)&gt;=1,"("&amp;INDEX('TKB TUAN52'!$F273:$IU273,'TRA-TKB2'!$E273)&amp;")","")</f>
        <v/>
      </c>
      <c r="L273" s="234" t="str">
        <f>IF(LEN($D273)&gt;=1,$I273&amp;$K273,"")</f>
        <v/>
      </c>
      <c r="M273" s="234" t="str">
        <f>IF(LEN($D273)&gt;=1," (tiết thứ:"&amp;INDEX('TKB TUAN52'!$F273:$IU273,'TRA-TKB2'!$E273)&amp;")","")</f>
        <v/>
      </c>
      <c r="N273" s="234" t="str">
        <f>IF(LEN($D273)&gt;=1,VALUE(MID($H273,SEARCH("(",$H273,1)+1,1)),"")</f>
        <v/>
      </c>
      <c r="O273" s="234" t="str">
        <f>IF(LEN(P273)&lt;2,"",MAX($O$89:O272)+1)</f>
        <v/>
      </c>
      <c r="P273" s="251" t="str">
        <f>G273</f>
        <v/>
      </c>
      <c r="Q273" s="234">
        <f>COUNTIF('TKB-2TUAN52'!$F274:$IU274,Q$1)</f>
        <v>0</v>
      </c>
      <c r="R273" s="234" t="str">
        <f>IF(AND(Q273=1,LEN(P273)&gt;2),"(lớp ghép)","")</f>
        <v/>
      </c>
    </row>
    <row r="274" spans="1:18" x14ac:dyDescent="0.2">
      <c r="A274" s="646"/>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6"/>
      <c r="B275" s="214"/>
      <c r="C275" s="224" t="s">
        <v>9</v>
      </c>
      <c r="D275" s="159" t="str">
        <f>IF(LEN($A$1)&lt;2,"",IF(COUNTIF('TKB-2TUAN52'!$F276:$IU276,$A$1),1,""))</f>
        <v/>
      </c>
      <c r="E275" s="159" t="str">
        <f>IF(LEN($D275)&gt;=1,MATCH($A$1,'TKB-2TUAN52'!$F276:$IU276,0),"")</f>
        <v/>
      </c>
      <c r="F275" s="159" t="str">
        <f>IF(LEN($D275)&gt;=1,INDEX('TKB-2TUAN52'!$F275:$IU275,'TRA-TKB2'!$E275-1),"")</f>
        <v/>
      </c>
      <c r="G275" s="159" t="str">
        <f>IF(LEN($D275)&gt;=1,INDEX('TKB-2TUAN52'!$F$1:$IU$1,'TRA-TKB2'!E275-1),"")</f>
        <v/>
      </c>
      <c r="H275" s="234" t="str">
        <f>IF(LEN($D275)&gt;=1,INDEX('TKB TUAN52'!$F276:$IU276,'TRA-TKB2'!$E275),"")</f>
        <v/>
      </c>
      <c r="I275" s="234" t="str">
        <f>IF(LEN($D275)&gt;=1,LEFT($H275,SEARCH("(",$H275,1)-1),"")</f>
        <v/>
      </c>
      <c r="J275" s="234" t="str">
        <f>IF(LEN($D275)&gt;=1,MID($H275,SEARCH(")(",$H275,1)+2,LEN($H275)-SEARCH(")(",$H275,1)-2),"")</f>
        <v/>
      </c>
      <c r="K275" s="234" t="str">
        <f>IF(LEN($D275)&gt;=1,"("&amp;INDEX('TKB TUAN52'!$F275:$IU275,'TRA-TKB2'!$E275)&amp;")","")</f>
        <v/>
      </c>
      <c r="L275" s="234" t="str">
        <f>IF(LEN($D275)&gt;=1,$I275&amp;$K275,"")</f>
        <v/>
      </c>
      <c r="M275" s="234" t="str">
        <f>IF(LEN($D275)&gt;=1," (tiết thứ:"&amp;INDEX('TKB TUAN52'!$F275:$IU275,'TRA-TKB2'!$E275)&amp;")","")</f>
        <v/>
      </c>
      <c r="N275" s="234" t="str">
        <f>IF(LEN($D275)&gt;=1,VALUE(MID($H275,SEARCH("(",$H275,1)+1,1)),"")</f>
        <v/>
      </c>
      <c r="O275" s="234" t="str">
        <f>IF(LEN(P275)&lt;2,"",MAX($O$89:O274)+1)</f>
        <v/>
      </c>
      <c r="P275" s="251" t="str">
        <f>G275</f>
        <v/>
      </c>
      <c r="Q275" s="234">
        <f>COUNTIF('TKB-2TUAN52'!$F276:$IU276,Q$1)</f>
        <v>0</v>
      </c>
      <c r="R275" s="234" t="str">
        <f>IF(AND(Q275=1,LEN(P275)&gt;2),"(lớp ghép)","")</f>
        <v/>
      </c>
    </row>
    <row r="276" spans="1:18" x14ac:dyDescent="0.2">
      <c r="A276" s="646"/>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6"/>
      <c r="B277" s="216"/>
      <c r="C277" s="226" t="s">
        <v>10</v>
      </c>
      <c r="D277" s="231" t="str">
        <f>IF(LEN($A$1)&lt;2,"",IF(COUNTIF('TKB-2TUAN52'!$F278:$IU278,$A$1),1,""))</f>
        <v/>
      </c>
      <c r="E277" s="231" t="str">
        <f>IF(LEN($D277)&gt;=1,MATCH($A$1,'TKB-2TUAN52'!$F278:$IU278,0),"")</f>
        <v/>
      </c>
      <c r="F277" s="231" t="str">
        <f>IF(LEN($D277)&gt;=1,INDEX('TKB-2TUAN52'!$F277:$IU277,'TRA-TKB2'!$E277-1),"")</f>
        <v/>
      </c>
      <c r="G277" s="231" t="str">
        <f>IF(LEN($D277)&gt;=1,INDEX('TKB-2TUAN52'!$F$1:$IU$1,'TRA-TKB2'!E277-1),"")</f>
        <v/>
      </c>
      <c r="H277" s="236" t="str">
        <f>IF(LEN($D277)&gt;=1,INDEX('TKB TUAN52'!$F278:$IU278,'TRA-TKB2'!$E277),"")</f>
        <v/>
      </c>
      <c r="I277" s="236" t="str">
        <f>IF(LEN($D277)&gt;=1,LEFT($H277,SEARCH("(",$H277,1)-1),"")</f>
        <v/>
      </c>
      <c r="J277" s="236" t="str">
        <f>IF(LEN($D277)&gt;=1,MID($H277,SEARCH(")(",$H277,1)+2,LEN($H277)-SEARCH(")(",$H277,1)-2),"")</f>
        <v/>
      </c>
      <c r="K277" s="236" t="str">
        <f>IF(LEN($D277)&gt;=1,"("&amp;INDEX('TKB TUAN52'!$F277:$IU277,'TRA-TKB2'!$E277)&amp;")","")</f>
        <v/>
      </c>
      <c r="L277" s="236" t="str">
        <f>IF(LEN($D277)&gt;=1,$I277&amp;$K277,"")</f>
        <v/>
      </c>
      <c r="M277" s="236" t="str">
        <f>IF(LEN($D277)&gt;=1," (tiết thứ:"&amp;INDEX('TKB TUAN52'!$F277:$IU277,'TRA-TKB2'!$E277)&amp;")","")</f>
        <v/>
      </c>
      <c r="N277" s="236" t="str">
        <f>IF(LEN($D277)&gt;=1,VALUE(MID($H277,SEARCH("(",$H277,1)+1,1)),"")</f>
        <v/>
      </c>
      <c r="O277" s="236" t="str">
        <f>IF(LEN(P277)&lt;2,"",MAX($O$89:O276)+1)</f>
        <v/>
      </c>
      <c r="P277" s="253" t="str">
        <f>G277</f>
        <v/>
      </c>
      <c r="Q277" s="236">
        <f>COUNTIF('TKB-2TUAN52'!$F278:$IU278,Q$1)</f>
        <v>0</v>
      </c>
      <c r="R277" s="236" t="str">
        <f>IF(AND(Q277=1,LEN(P277)&gt;2),"(lớp ghép)","")</f>
        <v/>
      </c>
    </row>
    <row r="278" spans="1:18" ht="13.5" thickBot="1" x14ac:dyDescent="0.25">
      <c r="A278" s="647"/>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5" t="s">
        <v>13</v>
      </c>
      <c r="B279" s="209"/>
      <c r="C279" s="218" t="s">
        <v>86</v>
      </c>
      <c r="D279" s="228" t="str">
        <f>IF(LEN($A$1)&lt;2,"",IF(COUNTIF('TKB-2TUAN52'!$F280:$IU280,$A$1),1,""))</f>
        <v/>
      </c>
      <c r="E279" s="228" t="str">
        <f>IF(LEN($D279)&gt;=1,MATCH($A$1,'TKB-2TUAN52'!$F280:$IU280,0),"")</f>
        <v/>
      </c>
      <c r="F279" s="228" t="str">
        <f>IF(LEN($D279)&gt;=1,INDEX('TKB-2TUAN52'!$F279:$IU279,'TRA-TKB2'!$E279-1),"")</f>
        <v/>
      </c>
      <c r="G279" s="228" t="str">
        <f>IF(LEN($D279)&gt;=1,INDEX('TKB-2TUAN52'!$F$1:$IU$1,'TRA-TKB2'!E279-1),"")</f>
        <v/>
      </c>
      <c r="H279" s="232" t="str">
        <f>IF(LEN($D279)&gt;=1,INDEX('TKB TUAN52'!$F280:$IU280,'TRA-TKB2'!$E279),"")</f>
        <v/>
      </c>
      <c r="I279" s="232" t="str">
        <f>IF(LEN($D279)&gt;=1,LEFT($H279,SEARCH("(",$H279,1)-1),"")</f>
        <v/>
      </c>
      <c r="J279" s="232" t="str">
        <f>IF(LEN($D279)&gt;=1,MID($H279,SEARCH(")(",$H279,1)+2,LEN($H279)-SEARCH(")(",$H279,1)-2),"")</f>
        <v/>
      </c>
      <c r="K279" s="232" t="str">
        <f>IF(LEN($D279)&gt;=1,"("&amp;INDEX('TKB TUAN52'!$F279:$IU279,'TRA-TKB2'!$E279)&amp;")","")</f>
        <v/>
      </c>
      <c r="L279" s="232" t="str">
        <f>IF(LEN($D279)&gt;=1,$I279&amp;$K279,"")</f>
        <v/>
      </c>
      <c r="M279" s="232" t="str">
        <f>IF(LEN($D279)&gt;=1," (tiết thứ:"&amp;INDEX('TKB TUAN52'!$F279:$IU279,'TRA-TKB2'!$E279)&amp;")","")</f>
        <v/>
      </c>
      <c r="N279" s="232" t="str">
        <f>IF(LEN($D279)&gt;=1,VALUE(MID($H279,SEARCH("(",$H279,1)+1,1)),"")</f>
        <v/>
      </c>
      <c r="O279" s="232" t="str">
        <f>IF(LEN(P279)&lt;2,"",MAX($O$89:O278)+1)</f>
        <v/>
      </c>
      <c r="P279" s="249" t="str">
        <f>G279</f>
        <v/>
      </c>
      <c r="Q279" s="232">
        <f>COUNTIF('TKB-2TUAN52'!$F280:$IU280,Q$1)</f>
        <v>0</v>
      </c>
      <c r="R279" s="232" t="str">
        <f>IF(AND(Q279=1,LEN(P279)&gt;2),"(lớp ghép)","")</f>
        <v/>
      </c>
    </row>
    <row r="280" spans="1:18" x14ac:dyDescent="0.2">
      <c r="A280" s="646"/>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6"/>
      <c r="B281" s="210"/>
      <c r="C281" s="220" t="s">
        <v>87</v>
      </c>
      <c r="D281" s="159" t="str">
        <f>IF(LEN($A$1)&lt;2,"",IF(COUNTIF('TKB-2TUAN52'!$F282:$IU282,$A$1),1,""))</f>
        <v/>
      </c>
      <c r="E281" s="159" t="str">
        <f>IF(LEN($D281)&gt;=1,MATCH($A$1,'TKB-2TUAN52'!$F282:$IU282,0),"")</f>
        <v/>
      </c>
      <c r="F281" s="159" t="str">
        <f>IF(LEN($D281)&gt;=1,INDEX('TKB-2TUAN52'!$F281:$IU281,'TRA-TKB2'!$E281-1),"")</f>
        <v/>
      </c>
      <c r="G281" s="159" t="str">
        <f>IF(LEN($D281)&gt;=1,INDEX('TKB-2TUAN52'!$F$1:$IU$1,'TRA-TKB2'!E281-1),"")</f>
        <v/>
      </c>
      <c r="H281" s="234" t="str">
        <f>IF(LEN($D281)&gt;=1,INDEX('TKB TUAN52'!$F282:$IU282,'TRA-TKB2'!$E281),"")</f>
        <v/>
      </c>
      <c r="I281" s="234" t="str">
        <f>IF(LEN($D281)&gt;=1,LEFT($H281,SEARCH("(",$H281,1)-1),"")</f>
        <v/>
      </c>
      <c r="J281" s="234" t="str">
        <f>IF(LEN($D281)&gt;=1,MID($H281,SEARCH(")(",$H281,1)+2,LEN($H281)-SEARCH(")(",$H281,1)-2),"")</f>
        <v/>
      </c>
      <c r="K281" s="234" t="str">
        <f>IF(LEN($D281)&gt;=1,"("&amp;INDEX('TKB TUAN52'!$F281:$IU281,'TRA-TKB2'!$E281)&amp;")","")</f>
        <v/>
      </c>
      <c r="L281" s="234" t="str">
        <f>IF(LEN($D281)&gt;=1,$I281&amp;$K281,"")</f>
        <v/>
      </c>
      <c r="M281" s="234" t="str">
        <f>IF(LEN($D281)&gt;=1," (tiết thứ:"&amp;INDEX('TKB TUAN52'!$F281:$IU281,'TRA-TKB2'!$E281)&amp;")","")</f>
        <v/>
      </c>
      <c r="N281" s="234" t="str">
        <f>IF(LEN($D281)&gt;=1,VALUE(MID($H281,SEARCH("(",$H281,1)+1,1)),"")</f>
        <v/>
      </c>
      <c r="O281" s="234" t="str">
        <f>IF(LEN(P281)&lt;2,"",MAX($O$89:O280)+1)</f>
        <v/>
      </c>
      <c r="P281" s="251" t="str">
        <f>G281</f>
        <v/>
      </c>
      <c r="Q281" s="234">
        <f>COUNTIF('TKB-2TUAN52'!$F282:$IU282,Q$1)</f>
        <v>0</v>
      </c>
      <c r="R281" s="234" t="str">
        <f>IF(AND(Q281=1,LEN(P281)&gt;2),"(lớp ghép)","")</f>
        <v/>
      </c>
    </row>
    <row r="282" spans="1:18" x14ac:dyDescent="0.2">
      <c r="A282" s="646"/>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6"/>
      <c r="B283" s="212"/>
      <c r="C283" s="222" t="s">
        <v>7</v>
      </c>
      <c r="D283" s="159" t="str">
        <f>IF(LEN($A$1)&lt;2,"",IF(COUNTIF('TKB-2TUAN52'!$F284:$IU284,$A$1),1,""))</f>
        <v/>
      </c>
      <c r="E283" s="159" t="str">
        <f>IF(LEN($D283)&gt;=1,MATCH($A$1,'TKB-2TUAN52'!$F284:$IU284,0),"")</f>
        <v/>
      </c>
      <c r="F283" s="159" t="str">
        <f>IF(LEN($D283)&gt;=1,INDEX('TKB-2TUAN52'!$F283:$IU283,'TRA-TKB2'!$E283-1),"")</f>
        <v/>
      </c>
      <c r="G283" s="159" t="str">
        <f>IF(LEN($D283)&gt;=1,INDEX('TKB-2TUAN52'!$F$1:$IU$1,'TRA-TKB2'!E283-1),"")</f>
        <v/>
      </c>
      <c r="H283" s="234" t="str">
        <f>IF(LEN($D283)&gt;=1,INDEX('TKB TUAN52'!$F284:$IU284,'TRA-TKB2'!$E283),"")</f>
        <v/>
      </c>
      <c r="I283" s="234" t="str">
        <f>IF(LEN($D283)&gt;=1,LEFT($H283,SEARCH("(",$H283,1)-1),"")</f>
        <v/>
      </c>
      <c r="J283" s="234" t="str">
        <f>IF(LEN($D283)&gt;=1,MID($H283,SEARCH(")(",$H283,1)+2,LEN($H283)-SEARCH(")(",$H283,1)-2),"")</f>
        <v/>
      </c>
      <c r="K283" s="234" t="str">
        <f>IF(LEN($D283)&gt;=1,"("&amp;INDEX('TKB TUAN52'!$F283:$IU283,'TRA-TKB2'!$E283)&amp;")","")</f>
        <v/>
      </c>
      <c r="L283" s="234" t="str">
        <f>IF(LEN($D283)&gt;=1,$I283&amp;$K283,"")</f>
        <v/>
      </c>
      <c r="M283" s="234" t="str">
        <f>IF(LEN($D283)&gt;=1," (tiết thứ:"&amp;INDEX('TKB TUAN52'!$F283:$IU283,'TRA-TKB2'!$E283)&amp;")","")</f>
        <v/>
      </c>
      <c r="N283" s="234" t="str">
        <f>IF(LEN($D283)&gt;=1,VALUE(MID($H283,SEARCH("(",$H283,1)+1,1)),"")</f>
        <v/>
      </c>
      <c r="O283" s="234" t="str">
        <f>IF(LEN(P283)&lt;2,"",MAX($O$89:O282)+1)</f>
        <v/>
      </c>
      <c r="P283" s="251" t="str">
        <f>G283</f>
        <v/>
      </c>
      <c r="Q283" s="234">
        <f>COUNTIF('TKB-2TUAN52'!$F284:$IU284,Q$1)</f>
        <v>0</v>
      </c>
      <c r="R283" s="234" t="str">
        <f>IF(AND(Q283=1,LEN(P283)&gt;2),"(lớp ghép)","")</f>
        <v/>
      </c>
    </row>
    <row r="284" spans="1:18" x14ac:dyDescent="0.2">
      <c r="A284" s="646"/>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6"/>
      <c r="B285" s="214"/>
      <c r="C285" s="224" t="s">
        <v>9</v>
      </c>
      <c r="D285" s="159" t="str">
        <f>IF(LEN($A$1)&lt;2,"",IF(COUNTIF('TKB-2TUAN52'!$F286:$IU286,$A$1),1,""))</f>
        <v/>
      </c>
      <c r="E285" s="159" t="str">
        <f>IF(LEN($D285)&gt;=1,MATCH($A$1,'TKB-2TUAN52'!$F286:$IU286,0),"")</f>
        <v/>
      </c>
      <c r="F285" s="159" t="str">
        <f>IF(LEN($D285)&gt;=1,INDEX('TKB-2TUAN52'!$F285:$IU285,'TRA-TKB2'!$E285-1),"")</f>
        <v/>
      </c>
      <c r="G285" s="159" t="str">
        <f>IF(LEN($D285)&gt;=1,INDEX('TKB-2TUAN52'!$F$1:$IU$1,'TRA-TKB2'!E285-1),"")</f>
        <v/>
      </c>
      <c r="H285" s="234" t="str">
        <f>IF(LEN($D285)&gt;=1,INDEX('TKB TUAN52'!$F286:$IU286,'TRA-TKB2'!$E285),"")</f>
        <v/>
      </c>
      <c r="I285" s="234" t="str">
        <f>IF(LEN($D285)&gt;=1,LEFT($H285,SEARCH("(",$H285,1)-1),"")</f>
        <v/>
      </c>
      <c r="J285" s="234" t="str">
        <f>IF(LEN($D285)&gt;=1,MID($H285,SEARCH(")(",$H285,1)+2,LEN($H285)-SEARCH(")(",$H285,1)-2),"")</f>
        <v/>
      </c>
      <c r="K285" s="234" t="str">
        <f>IF(LEN($D285)&gt;=1,"("&amp;INDEX('TKB TUAN52'!$F285:$IU285,'TRA-TKB2'!$E285)&amp;")","")</f>
        <v/>
      </c>
      <c r="L285" s="234" t="str">
        <f>IF(LEN($D285)&gt;=1,$I285&amp;$K285,"")</f>
        <v/>
      </c>
      <c r="M285" s="234" t="str">
        <f>IF(LEN($D285)&gt;=1," (tiết thứ:"&amp;INDEX('TKB TUAN52'!$F285:$IU285,'TRA-TKB2'!$E285)&amp;")","")</f>
        <v/>
      </c>
      <c r="N285" s="234" t="str">
        <f>IF(LEN($D285)&gt;=1,VALUE(MID($H285,SEARCH("(",$H285,1)+1,1)),"")</f>
        <v/>
      </c>
      <c r="O285" s="234" t="str">
        <f>IF(LEN(P285)&lt;2,"",MAX($O$89:O284)+1)</f>
        <v/>
      </c>
      <c r="P285" s="251" t="str">
        <f>G285</f>
        <v/>
      </c>
      <c r="Q285" s="234">
        <f>COUNTIF('TKB-2TUAN52'!$F286:$IU286,Q$1)</f>
        <v>0</v>
      </c>
      <c r="R285" s="234" t="str">
        <f>IF(AND(Q285=1,LEN(P285)&gt;2),"(lớp ghép)","")</f>
        <v/>
      </c>
    </row>
    <row r="286" spans="1:18" x14ac:dyDescent="0.2">
      <c r="A286" s="646"/>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6"/>
      <c r="B287" s="216"/>
      <c r="C287" s="226" t="s">
        <v>10</v>
      </c>
      <c r="D287" s="231" t="str">
        <f>IF(LEN($A$1)&lt;2,"",IF(COUNTIF('TKB-2TUAN52'!$F288:$IU288,$A$1),1,""))</f>
        <v/>
      </c>
      <c r="E287" s="231" t="str">
        <f>IF(LEN($D287)&gt;=1,MATCH($A$1,'TKB-2TUAN52'!$F288:$IU288,0),"")</f>
        <v/>
      </c>
      <c r="F287" s="231" t="str">
        <f>IF(LEN($D287)&gt;=1,INDEX('TKB-2TUAN52'!$F287:$IU287,'TRA-TKB2'!$E287-1),"")</f>
        <v/>
      </c>
      <c r="G287" s="231" t="str">
        <f>IF(LEN($D287)&gt;=1,INDEX('TKB-2TUAN52'!$F$1:$IU$1,'TRA-TKB2'!E287-1),"")</f>
        <v/>
      </c>
      <c r="H287" s="236" t="str">
        <f>IF(LEN($D287)&gt;=1,INDEX('TKB TUAN52'!$F288:$IU288,'TRA-TKB2'!$E287),"")</f>
        <v/>
      </c>
      <c r="I287" s="236" t="str">
        <f>IF(LEN($D287)&gt;=1,LEFT($H287,SEARCH("(",$H287,1)-1),"")</f>
        <v/>
      </c>
      <c r="J287" s="236" t="str">
        <f>IF(LEN($D287)&gt;=1,MID($H287,SEARCH(")(",$H287,1)+2,LEN($H287)-SEARCH(")(",$H287,1)-2),"")</f>
        <v/>
      </c>
      <c r="K287" s="236" t="str">
        <f>IF(LEN($D287)&gt;=1,"("&amp;INDEX('TKB TUAN52'!$F287:$IU287,'TRA-TKB2'!$E287)&amp;")","")</f>
        <v/>
      </c>
      <c r="L287" s="236" t="str">
        <f>IF(LEN($D287)&gt;=1,$I287&amp;$K287,"")</f>
        <v/>
      </c>
      <c r="M287" s="236" t="str">
        <f>IF(LEN($D287)&gt;=1," (tiết thứ:"&amp;INDEX('TKB TUAN52'!$F287:$IU287,'TRA-TKB2'!$E287)&amp;")","")</f>
        <v/>
      </c>
      <c r="N287" s="236" t="str">
        <f>IF(LEN($D287)&gt;=1,VALUE(MID($H287,SEARCH("(",$H287,1)+1,1)),"")</f>
        <v/>
      </c>
      <c r="O287" s="236" t="str">
        <f>IF(LEN(P287)&lt;2,"",MAX($O$89:O286)+1)</f>
        <v/>
      </c>
      <c r="P287" s="253" t="str">
        <f>G287</f>
        <v/>
      </c>
      <c r="Q287" s="236">
        <f>COUNTIF('TKB-2TUAN52'!$F288:$IU288,Q$1)</f>
        <v>0</v>
      </c>
      <c r="R287" s="236" t="str">
        <f>IF(AND(Q287=1,LEN(P287)&gt;2),"(lớp ghép)","")</f>
        <v/>
      </c>
    </row>
    <row r="288" spans="1:18" ht="13.5" thickBot="1" x14ac:dyDescent="0.25">
      <c r="A288" s="647"/>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5" t="s">
        <v>14</v>
      </c>
      <c r="B289" s="209"/>
      <c r="C289" s="218" t="s">
        <v>86</v>
      </c>
      <c r="D289" s="228" t="str">
        <f>IF(LEN($A$1)&lt;2,"",IF(COUNTIF('TKB-2TUAN52'!$F290:$IU290,$A$1),1,""))</f>
        <v/>
      </c>
      <c r="E289" s="228" t="str">
        <f>IF(LEN($D289)&gt;=1,MATCH($A$1,'TKB-2TUAN52'!$F290:$IU290,0),"")</f>
        <v/>
      </c>
      <c r="F289" s="228" t="str">
        <f>IF(LEN($D289)&gt;=1,INDEX('TKB-2TUAN52'!$F289:$IU289,'TRA-TKB2'!$E289-1),"")</f>
        <v/>
      </c>
      <c r="G289" s="228" t="str">
        <f>IF(LEN($D289)&gt;=1,INDEX('TKB-2TUAN52'!$F$1:$IU$1,'TRA-TKB2'!E289-1),"")</f>
        <v/>
      </c>
      <c r="H289" s="232" t="str">
        <f>IF(LEN($D289)&gt;=1,INDEX('TKB TUAN52'!$F290:$IU290,'TRA-TKB2'!$E289),"")</f>
        <v/>
      </c>
      <c r="I289" s="232" t="str">
        <f>IF(LEN($D289)&gt;=1,LEFT($H289,SEARCH("(",$H289,1)-1),"")</f>
        <v/>
      </c>
      <c r="J289" s="232" t="str">
        <f>IF(LEN($D289)&gt;=1,MID($H289,SEARCH(")(",$H289,1)+2,LEN($H289)-SEARCH(")(",$H289,1)-2),"")</f>
        <v/>
      </c>
      <c r="K289" s="232" t="str">
        <f>IF(LEN($D289)&gt;=1,"("&amp;INDEX('TKB TUAN52'!$F289:$IU289,'TRA-TKB2'!$E289)&amp;")","")</f>
        <v/>
      </c>
      <c r="L289" s="232" t="str">
        <f>IF(LEN($D289)&gt;=1,$I289&amp;$K289,"")</f>
        <v/>
      </c>
      <c r="M289" s="232" t="str">
        <f>IF(LEN($D289)&gt;=1," (tiết thứ:"&amp;INDEX('TKB TUAN52'!$F289:$IU289,'TRA-TKB2'!$E289)&amp;")","")</f>
        <v/>
      </c>
      <c r="N289" s="232" t="str">
        <f>IF(LEN($D289)&gt;=1,VALUE(MID($H289,SEARCH("(",$H289,1)+1,1)),"")</f>
        <v/>
      </c>
      <c r="O289" s="232" t="str">
        <f>IF(LEN(P289)&lt;2,"",MAX($O$89:O288)+1)</f>
        <v/>
      </c>
      <c r="P289" s="249" t="str">
        <f>G289</f>
        <v/>
      </c>
      <c r="Q289" s="232">
        <f>COUNTIF('TKB-2TUAN52'!$F290:$IU290,Q$1)</f>
        <v>0</v>
      </c>
      <c r="R289" s="232" t="str">
        <f>IF(AND(Q289=1,LEN(P289)&gt;2),"(lớp ghép)","")</f>
        <v/>
      </c>
    </row>
    <row r="290" spans="1:18" x14ac:dyDescent="0.2">
      <c r="A290" s="646"/>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6"/>
      <c r="B291" s="210"/>
      <c r="C291" s="220" t="s">
        <v>87</v>
      </c>
      <c r="D291" s="159" t="str">
        <f>IF(LEN($A$1)&lt;2,"",IF(COUNTIF('TKB-2TUAN52'!$F292:$IU292,$A$1),1,""))</f>
        <v/>
      </c>
      <c r="E291" s="159" t="str">
        <f>IF(LEN($D291)&gt;=1,MATCH($A$1,'TKB-2TUAN52'!$F292:$IU292,0),"")</f>
        <v/>
      </c>
      <c r="F291" s="159" t="str">
        <f>IF(LEN($D291)&gt;=1,INDEX('TKB-2TUAN52'!$F291:$IU291,'TRA-TKB2'!$E291-1),"")</f>
        <v/>
      </c>
      <c r="G291" s="159" t="str">
        <f>IF(LEN($D291)&gt;=1,INDEX('TKB-2TUAN52'!$F$1:$IU$1,'TRA-TKB2'!E291-1),"")</f>
        <v/>
      </c>
      <c r="H291" s="234" t="str">
        <f>IF(LEN($D291)&gt;=1,INDEX('TKB TUAN52'!$F292:$IU292,'TRA-TKB2'!$E291),"")</f>
        <v/>
      </c>
      <c r="I291" s="234" t="str">
        <f>IF(LEN($D291)&gt;=1,LEFT($H291,SEARCH("(",$H291,1)-1),"")</f>
        <v/>
      </c>
      <c r="J291" s="234" t="str">
        <f>IF(LEN($D291)&gt;=1,MID($H291,SEARCH(")(",$H291,1)+2,LEN($H291)-SEARCH(")(",$H291,1)-2),"")</f>
        <v/>
      </c>
      <c r="K291" s="234" t="str">
        <f>IF(LEN($D291)&gt;=1,"("&amp;INDEX('TKB TUAN52'!$F291:$IU291,'TRA-TKB2'!$E291)&amp;")","")</f>
        <v/>
      </c>
      <c r="L291" s="234" t="str">
        <f>IF(LEN($D291)&gt;=1,$I291&amp;$K291,"")</f>
        <v/>
      </c>
      <c r="M291" s="234" t="str">
        <f>IF(LEN($D291)&gt;=1," (tiết thứ:"&amp;INDEX('TKB TUAN52'!$F291:$IU291,'TRA-TKB2'!$E291)&amp;")","")</f>
        <v/>
      </c>
      <c r="N291" s="234" t="str">
        <f>IF(LEN($D291)&gt;=1,VALUE(MID($H291,SEARCH("(",$H291,1)+1,1)),"")</f>
        <v/>
      </c>
      <c r="O291" s="234" t="str">
        <f>IF(LEN(P291)&lt;2,"",MAX($O$89:O290)+1)</f>
        <v/>
      </c>
      <c r="P291" s="251" t="str">
        <f>G291</f>
        <v/>
      </c>
      <c r="Q291" s="234">
        <f>COUNTIF('TKB-2TUAN52'!$F292:$IU292,Q$1)</f>
        <v>0</v>
      </c>
      <c r="R291" s="234" t="str">
        <f>IF(AND(Q291=1,LEN(P291)&gt;2),"(lớp ghép)","")</f>
        <v/>
      </c>
    </row>
    <row r="292" spans="1:18" x14ac:dyDescent="0.2">
      <c r="A292" s="646"/>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6"/>
      <c r="B293" s="212"/>
      <c r="C293" s="222" t="s">
        <v>7</v>
      </c>
      <c r="D293" s="159" t="str">
        <f>IF(LEN($A$1)&lt;2,"",IF(COUNTIF('TKB-2TUAN52'!$F294:$IU294,$A$1),1,""))</f>
        <v/>
      </c>
      <c r="E293" s="159" t="str">
        <f>IF(LEN($D293)&gt;=1,MATCH($A$1,'TKB-2TUAN52'!$F294:$IU294,0),"")</f>
        <v/>
      </c>
      <c r="F293" s="159" t="str">
        <f>IF(LEN($D293)&gt;=1,INDEX('TKB-2TUAN52'!$F293:$IU293,'TRA-TKB2'!$E293-1),"")</f>
        <v/>
      </c>
      <c r="G293" s="159" t="str">
        <f>IF(LEN($D293)&gt;=1,INDEX('TKB-2TUAN52'!$F$1:$IU$1,'TRA-TKB2'!E293-1),"")</f>
        <v/>
      </c>
      <c r="H293" s="234" t="str">
        <f>IF(LEN($D293)&gt;=1,INDEX('TKB TUAN52'!$F294:$IU294,'TRA-TKB2'!$E293),"")</f>
        <v/>
      </c>
      <c r="I293" s="234" t="str">
        <f>IF(LEN($D293)&gt;=1,LEFT($H293,SEARCH("(",$H293,1)-1),"")</f>
        <v/>
      </c>
      <c r="J293" s="234" t="str">
        <f>IF(LEN($D293)&gt;=1,MID($H293,SEARCH(")(",$H293,1)+2,LEN($H293)-SEARCH(")(",$H293,1)-2),"")</f>
        <v/>
      </c>
      <c r="K293" s="234" t="str">
        <f>IF(LEN($D293)&gt;=1,"("&amp;INDEX('TKB TUAN52'!$F293:$IU293,'TRA-TKB2'!$E293)&amp;")","")</f>
        <v/>
      </c>
      <c r="L293" s="234" t="str">
        <f>IF(LEN($D293)&gt;=1,$I293&amp;$K293,"")</f>
        <v/>
      </c>
      <c r="M293" s="234" t="str">
        <f>IF(LEN($D293)&gt;=1," (tiết thứ:"&amp;INDEX('TKB TUAN52'!$F293:$IU293,'TRA-TKB2'!$E293)&amp;")","")</f>
        <v/>
      </c>
      <c r="N293" s="234" t="str">
        <f>IF(LEN($D293)&gt;=1,VALUE(MID($H293,SEARCH("(",$H293,1)+1,1)),"")</f>
        <v/>
      </c>
      <c r="O293" s="234" t="str">
        <f>IF(LEN(P293)&lt;2,"",MAX($O$89:O292)+1)</f>
        <v/>
      </c>
      <c r="P293" s="251" t="str">
        <f>G293</f>
        <v/>
      </c>
      <c r="Q293" s="234">
        <f>COUNTIF('TKB-2TUAN52'!$F294:$IU294,Q$1)</f>
        <v>0</v>
      </c>
      <c r="R293" s="234" t="str">
        <f>IF(AND(Q293=1,LEN(P293)&gt;2),"(lớp ghép)","")</f>
        <v/>
      </c>
    </row>
    <row r="294" spans="1:18" x14ac:dyDescent="0.2">
      <c r="A294" s="646"/>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6"/>
      <c r="B295" s="214"/>
      <c r="C295" s="224" t="s">
        <v>9</v>
      </c>
      <c r="D295" s="159" t="str">
        <f>IF(LEN($A$1)&lt;2,"",IF(COUNTIF('TKB-2TUAN52'!$F296:$IU296,$A$1),1,""))</f>
        <v/>
      </c>
      <c r="E295" s="159" t="str">
        <f>IF(LEN($D295)&gt;=1,MATCH($A$1,'TKB-2TUAN52'!$F296:$IU296,0),"")</f>
        <v/>
      </c>
      <c r="F295" s="159" t="str">
        <f>IF(LEN($D295)&gt;=1,INDEX('TKB-2TUAN52'!$F295:$IU295,'TRA-TKB2'!$E295-1),"")</f>
        <v/>
      </c>
      <c r="G295" s="159" t="str">
        <f>IF(LEN($D295)&gt;=1,INDEX('TKB-2TUAN52'!$F$1:$IU$1,'TRA-TKB2'!E295-1),"")</f>
        <v/>
      </c>
      <c r="H295" s="234" t="str">
        <f>IF(LEN($D295)&gt;=1,INDEX('TKB TUAN52'!$F296:$IU296,'TRA-TKB2'!$E295),"")</f>
        <v/>
      </c>
      <c r="I295" s="234" t="str">
        <f>IF(LEN($D295)&gt;=1,LEFT($H295,SEARCH("(",$H295,1)-1),"")</f>
        <v/>
      </c>
      <c r="J295" s="234" t="str">
        <f>IF(LEN($D295)&gt;=1,MID($H295,SEARCH(")(",$H295,1)+2,LEN($H295)-SEARCH(")(",$H295,1)-2),"")</f>
        <v/>
      </c>
      <c r="K295" s="234" t="str">
        <f>IF(LEN($D295)&gt;=1,"("&amp;INDEX('TKB TUAN52'!$F295:$IU295,'TRA-TKB2'!$E295)&amp;")","")</f>
        <v/>
      </c>
      <c r="L295" s="234" t="str">
        <f>IF(LEN($D295)&gt;=1,$I295&amp;$K295,"")</f>
        <v/>
      </c>
      <c r="M295" s="234" t="str">
        <f>IF(LEN($D295)&gt;=1," (tiết thứ:"&amp;INDEX('TKB TUAN52'!$F295:$IU295,'TRA-TKB2'!$E295)&amp;")","")</f>
        <v/>
      </c>
      <c r="N295" s="234" t="str">
        <f>IF(LEN($D295)&gt;=1,VALUE(MID($H295,SEARCH("(",$H295,1)+1,1)),"")</f>
        <v/>
      </c>
      <c r="O295" s="234" t="str">
        <f>IF(LEN(P295)&lt;2,"",MAX($O$89:O294)+1)</f>
        <v/>
      </c>
      <c r="P295" s="251" t="str">
        <f>G295</f>
        <v/>
      </c>
      <c r="Q295" s="234">
        <f>COUNTIF('TKB-2TUAN52'!$F296:$IU296,Q$1)</f>
        <v>0</v>
      </c>
      <c r="R295" s="234" t="str">
        <f>IF(AND(Q295=1,LEN(P295)&gt;2),"(lớp ghép)","")</f>
        <v/>
      </c>
    </row>
    <row r="296" spans="1:18" x14ac:dyDescent="0.2">
      <c r="A296" s="646"/>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6"/>
      <c r="B297" s="216"/>
      <c r="C297" s="226" t="s">
        <v>10</v>
      </c>
      <c r="D297" s="231" t="str">
        <f>IF(LEN($A$1)&lt;2,"",IF(COUNTIF('TKB-2TUAN52'!$F298:$IU298,$A$1),1,""))</f>
        <v/>
      </c>
      <c r="E297" s="231" t="str">
        <f>IF(LEN($D297)&gt;=1,MATCH($A$1,'TKB-2TUAN52'!$F298:$IU298,0),"")</f>
        <v/>
      </c>
      <c r="F297" s="231" t="str">
        <f>IF(LEN($D297)&gt;=1,INDEX('TKB-2TUAN52'!$F297:$IU297,'TRA-TKB2'!$E297-1),"")</f>
        <v/>
      </c>
      <c r="G297" s="231" t="str">
        <f>IF(LEN($D297)&gt;=1,INDEX('TKB-2TUAN52'!$F$1:$IU$1,'TRA-TKB2'!E297-1),"")</f>
        <v/>
      </c>
      <c r="H297" s="236" t="str">
        <f>IF(LEN($D297)&gt;=1,INDEX('TKB TUAN52'!$F298:$IU298,'TRA-TKB2'!$E297),"")</f>
        <v/>
      </c>
      <c r="I297" s="236" t="str">
        <f>IF(LEN($D297)&gt;=1,LEFT($H297,SEARCH("(",$H297,1)-1),"")</f>
        <v/>
      </c>
      <c r="J297" s="236" t="str">
        <f>IF(LEN($D297)&gt;=1,MID($H297,SEARCH(")(",$H297,1)+2,LEN($H297)-SEARCH(")(",$H297,1)-2),"")</f>
        <v/>
      </c>
      <c r="K297" s="236" t="str">
        <f>IF(LEN($D297)&gt;=1,"("&amp;INDEX('TKB TUAN52'!$F297:$IU297,'TRA-TKB2'!$E297)&amp;")","")</f>
        <v/>
      </c>
      <c r="L297" s="236" t="str">
        <f>IF(LEN($D297)&gt;=1,$I297&amp;$K297,"")</f>
        <v/>
      </c>
      <c r="M297" s="236" t="str">
        <f>IF(LEN($D297)&gt;=1," (tiết thứ:"&amp;INDEX('TKB TUAN52'!$F297:$IU297,'TRA-TKB2'!$E297)&amp;")","")</f>
        <v/>
      </c>
      <c r="N297" s="236" t="str">
        <f>IF(LEN($D297)&gt;=1,VALUE(MID($H297,SEARCH("(",$H297,1)+1,1)),"")</f>
        <v/>
      </c>
      <c r="O297" s="236" t="str">
        <f>IF(LEN(P297)&lt;2,"",MAX($O$89:O296)+1)</f>
        <v/>
      </c>
      <c r="P297" s="253" t="str">
        <f>G297</f>
        <v/>
      </c>
      <c r="Q297" s="236">
        <f>COUNTIF('TKB-2TUAN52'!$F298:$IU298,Q$1)</f>
        <v>0</v>
      </c>
      <c r="R297" s="236" t="str">
        <f>IF(AND(Q297=1,LEN(P297)&gt;2),"(lớp ghép)","")</f>
        <v/>
      </c>
    </row>
    <row r="298" spans="1:18" ht="13.5" thickBot="1" x14ac:dyDescent="0.25">
      <c r="A298" s="647"/>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5" t="s">
        <v>15</v>
      </c>
      <c r="B299" s="209"/>
      <c r="C299" s="218" t="s">
        <v>86</v>
      </c>
      <c r="D299" s="228" t="str">
        <f>IF(LEN($A$1)&lt;2,"",IF(COUNTIF('TKB-2TUAN52'!$F300:$IU300,$A$1),1,""))</f>
        <v/>
      </c>
      <c r="E299" s="228" t="str">
        <f>IF(LEN($D299)&gt;=1,MATCH($A$1,'TKB-2TUAN52'!$F300:$IU300,0),"")</f>
        <v/>
      </c>
      <c r="F299" s="228" t="str">
        <f>IF(LEN($D299)&gt;=1,INDEX('TKB-2TUAN52'!$F299:$IU299,'TRA-TKB2'!$E299-1),"")</f>
        <v/>
      </c>
      <c r="G299" s="228" t="str">
        <f>IF(LEN($D299)&gt;=1,INDEX('TKB-2TUAN52'!$F$1:$IU$1,'TRA-TKB2'!E299-1),"")</f>
        <v/>
      </c>
      <c r="H299" s="232" t="str">
        <f>IF(LEN($D299)&gt;=1,INDEX('TKB TUAN52'!$F300:$IU300,'TRA-TKB2'!$E299),"")</f>
        <v/>
      </c>
      <c r="I299" s="232" t="str">
        <f>IF(LEN($D299)&gt;=1,LEFT($H299,SEARCH("(",$H299,1)-1),"")</f>
        <v/>
      </c>
      <c r="J299" s="232" t="str">
        <f>IF(LEN($D299)&gt;=1,MID($H299,SEARCH(")(",$H299,1)+2,LEN($H299)-SEARCH(")(",$H299,1)-2),"")</f>
        <v/>
      </c>
      <c r="K299" s="232" t="str">
        <f>IF(LEN($D299)&gt;=1,"("&amp;INDEX('TKB TUAN52'!$F299:$IU299,'TRA-TKB2'!$E299)&amp;")","")</f>
        <v/>
      </c>
      <c r="L299" s="232" t="str">
        <f>IF(LEN($D299)&gt;=1,$I299&amp;$K299,"")</f>
        <v/>
      </c>
      <c r="M299" s="232" t="str">
        <f>IF(LEN($D299)&gt;=1," (tiết thứ:"&amp;INDEX('TKB TUAN52'!$F299:$IU299,'TRA-TKB2'!$E299)&amp;")","")</f>
        <v/>
      </c>
      <c r="N299" s="232" t="str">
        <f>IF(LEN($D299)&gt;=1,VALUE(MID($H299,SEARCH("(",$H299,1)+1,1)),"")</f>
        <v/>
      </c>
      <c r="O299" s="232" t="str">
        <f>IF(LEN(P299)&lt;2,"",MAX($O$89:O298)+1)</f>
        <v/>
      </c>
      <c r="P299" s="249" t="str">
        <f>G299</f>
        <v/>
      </c>
      <c r="Q299" s="232">
        <f>COUNTIF('TKB-2TUAN52'!$F300:$IU300,Q$1)</f>
        <v>0</v>
      </c>
      <c r="R299" s="232" t="str">
        <f>IF(AND(Q299=1,LEN(P299)&gt;2),"(lớp ghép)","")</f>
        <v/>
      </c>
    </row>
    <row r="300" spans="1:18" x14ac:dyDescent="0.2">
      <c r="A300" s="646"/>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6"/>
      <c r="B301" s="210"/>
      <c r="C301" s="220" t="s">
        <v>87</v>
      </c>
      <c r="D301" s="159" t="str">
        <f>IF(LEN($A$1)&lt;2,"",IF(COUNTIF('TKB-2TUAN52'!$F302:$IU302,$A$1),1,""))</f>
        <v/>
      </c>
      <c r="E301" s="159" t="str">
        <f>IF(LEN($D301)&gt;=1,MATCH($A$1,'TKB-2TUAN52'!$F302:$IU302,0),"")</f>
        <v/>
      </c>
      <c r="F301" s="159" t="str">
        <f>IF(LEN($D301)&gt;=1,INDEX('TKB-2TUAN52'!$F301:$IU301,'TRA-TKB2'!$E301-1),"")</f>
        <v/>
      </c>
      <c r="G301" s="159" t="str">
        <f>IF(LEN($D301)&gt;=1,INDEX('TKB-2TUAN52'!$F$1:$IU$1,'TRA-TKB2'!E301-1),"")</f>
        <v/>
      </c>
      <c r="H301" s="234" t="str">
        <f>IF(LEN($D301)&gt;=1,INDEX('TKB TUAN52'!$F302:$IU302,'TRA-TKB2'!$E301),"")</f>
        <v/>
      </c>
      <c r="I301" s="234" t="str">
        <f>IF(LEN($D301)&gt;=1,LEFT($H301,SEARCH("(",$H301,1)-1),"")</f>
        <v/>
      </c>
      <c r="J301" s="234" t="str">
        <f>IF(LEN($D301)&gt;=1,MID($H301,SEARCH(")(",$H301,1)+2,LEN($H301)-SEARCH(")(",$H301,1)-2),"")</f>
        <v/>
      </c>
      <c r="K301" s="234" t="str">
        <f>IF(LEN($D301)&gt;=1,"("&amp;INDEX('TKB TUAN52'!$F301:$IU301,'TRA-TKB2'!$E301)&amp;")","")</f>
        <v/>
      </c>
      <c r="L301" s="234" t="str">
        <f>IF(LEN($D301)&gt;=1,$I301&amp;$K301,"")</f>
        <v/>
      </c>
      <c r="M301" s="234" t="str">
        <f>IF(LEN($D301)&gt;=1," (tiết thứ:"&amp;INDEX('TKB TUAN52'!$F301:$IU301,'TRA-TKB2'!$E301)&amp;")","")</f>
        <v/>
      </c>
      <c r="N301" s="234" t="str">
        <f>IF(LEN($D301)&gt;=1,VALUE(MID($H301,SEARCH("(",$H301,1)+1,1)),"")</f>
        <v/>
      </c>
      <c r="O301" s="234" t="str">
        <f>IF(LEN(P301)&lt;2,"",MAX($O$89:O300)+1)</f>
        <v/>
      </c>
      <c r="P301" s="251" t="str">
        <f>G301</f>
        <v/>
      </c>
      <c r="Q301" s="234">
        <f>COUNTIF('TKB-2TUAN52'!$F302:$IU302,Q$1)</f>
        <v>0</v>
      </c>
      <c r="R301" s="234" t="str">
        <f>IF(AND(Q301=1,LEN(P301)&gt;2),"(lớp ghép)","")</f>
        <v/>
      </c>
    </row>
    <row r="302" spans="1:18" x14ac:dyDescent="0.2">
      <c r="A302" s="646"/>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6"/>
      <c r="B303" s="212"/>
      <c r="C303" s="222" t="s">
        <v>7</v>
      </c>
      <c r="D303" s="159" t="str">
        <f>IF(LEN($A$1)&lt;2,"",IF(COUNTIF('TKB-2TUAN52'!$F304:$IU304,$A$1),1,""))</f>
        <v/>
      </c>
      <c r="E303" s="159" t="str">
        <f>IF(LEN($D303)&gt;=1,MATCH($A$1,'TKB-2TUAN52'!$F304:$IU304,0),"")</f>
        <v/>
      </c>
      <c r="F303" s="159" t="str">
        <f>IF(LEN($D303)&gt;=1,INDEX('TKB-2TUAN52'!$F303:$IU303,'TRA-TKB2'!$E303-1),"")</f>
        <v/>
      </c>
      <c r="G303" s="159" t="str">
        <f>IF(LEN($D303)&gt;=1,INDEX('TKB-2TUAN52'!$F$1:$IU$1,'TRA-TKB2'!E303-1),"")</f>
        <v/>
      </c>
      <c r="H303" s="234" t="str">
        <f>IF(LEN($D303)&gt;=1,INDEX('TKB TUAN52'!$F304:$IU304,'TRA-TKB2'!$E303),"")</f>
        <v/>
      </c>
      <c r="I303" s="234" t="str">
        <f>IF(LEN($D303)&gt;=1,LEFT($H303,SEARCH("(",$H303,1)-1),"")</f>
        <v/>
      </c>
      <c r="J303" s="234" t="str">
        <f>IF(LEN($D303)&gt;=1,MID($H303,SEARCH(")(",$H303,1)+2,LEN($H303)-SEARCH(")(",$H303,1)-2),"")</f>
        <v/>
      </c>
      <c r="K303" s="234" t="str">
        <f>IF(LEN($D303)&gt;=1,"("&amp;INDEX('TKB TUAN52'!$F303:$IU303,'TRA-TKB2'!$E303)&amp;")","")</f>
        <v/>
      </c>
      <c r="L303" s="234" t="str">
        <f>IF(LEN($D303)&gt;=1,$I303&amp;$K303,"")</f>
        <v/>
      </c>
      <c r="M303" s="234" t="str">
        <f>IF(LEN($D303)&gt;=1," (tiết thứ:"&amp;INDEX('TKB TUAN52'!$F303:$IU303,'TRA-TKB2'!$E303)&amp;")","")</f>
        <v/>
      </c>
      <c r="N303" s="234" t="str">
        <f>IF(LEN($D303)&gt;=1,VALUE(MID($H303,SEARCH("(",$H303,1)+1,1)),"")</f>
        <v/>
      </c>
      <c r="O303" s="234" t="str">
        <f>IF(LEN(P303)&lt;2,"",MAX($O$89:O302)+1)</f>
        <v/>
      </c>
      <c r="P303" s="251" t="str">
        <f>G303</f>
        <v/>
      </c>
      <c r="Q303" s="234">
        <f>COUNTIF('TKB-2TUAN52'!$F304:$IU304,Q$1)</f>
        <v>0</v>
      </c>
      <c r="R303" s="234" t="str">
        <f>IF(AND(Q303=1,LEN(P303)&gt;2),"(lớp ghép)","")</f>
        <v/>
      </c>
    </row>
    <row r="304" spans="1:18" x14ac:dyDescent="0.2">
      <c r="A304" s="646"/>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6"/>
      <c r="B305" s="214"/>
      <c r="C305" s="224" t="s">
        <v>9</v>
      </c>
      <c r="D305" s="159" t="str">
        <f>IF(LEN($A$1)&lt;2,"",IF(COUNTIF('TKB-2TUAN52'!$F306:$IU306,$A$1),1,""))</f>
        <v/>
      </c>
      <c r="E305" s="159" t="str">
        <f>IF(LEN($D305)&gt;=1,MATCH($A$1,'TKB-2TUAN52'!$F306:$IU306,0),"")</f>
        <v/>
      </c>
      <c r="F305" s="159" t="str">
        <f>IF(LEN($D305)&gt;=1,INDEX('TKB-2TUAN52'!$F305:$IU305,'TRA-TKB2'!$E305-1),"")</f>
        <v/>
      </c>
      <c r="G305" s="159" t="str">
        <f>IF(LEN($D305)&gt;=1,INDEX('TKB-2TUAN52'!$F$1:$IU$1,'TRA-TKB2'!E305-1),"")</f>
        <v/>
      </c>
      <c r="H305" s="234" t="str">
        <f>IF(LEN($D305)&gt;=1,INDEX('TKB TUAN52'!$F306:$IU306,'TRA-TKB2'!$E305),"")</f>
        <v/>
      </c>
      <c r="I305" s="234" t="str">
        <f>IF(LEN($D305)&gt;=1,LEFT($H305,SEARCH("(",$H305,1)-1),"")</f>
        <v/>
      </c>
      <c r="J305" s="234" t="str">
        <f>IF(LEN($D305)&gt;=1,MID($H305,SEARCH(")(",$H305,1)+2,LEN($H305)-SEARCH(")(",$H305,1)-2),"")</f>
        <v/>
      </c>
      <c r="K305" s="234" t="str">
        <f>IF(LEN($D305)&gt;=1,"("&amp;INDEX('TKB TUAN52'!$F305:$IU305,'TRA-TKB2'!$E305)&amp;")","")</f>
        <v/>
      </c>
      <c r="L305" s="234" t="str">
        <f>IF(LEN($D305)&gt;=1,$I305&amp;$K305,"")</f>
        <v/>
      </c>
      <c r="M305" s="234" t="str">
        <f>IF(LEN($D305)&gt;=1," (tiết thứ:"&amp;INDEX('TKB TUAN52'!$F305:$IU305,'TRA-TKB2'!$E305)&amp;")","")</f>
        <v/>
      </c>
      <c r="N305" s="234" t="str">
        <f>IF(LEN($D305)&gt;=1,VALUE(MID($H305,SEARCH("(",$H305,1)+1,1)),"")</f>
        <v/>
      </c>
      <c r="O305" s="234" t="str">
        <f>IF(LEN(P305)&lt;2,"",MAX($O$89:O304)+1)</f>
        <v/>
      </c>
      <c r="P305" s="251" t="str">
        <f>G305</f>
        <v/>
      </c>
      <c r="Q305" s="234">
        <f>COUNTIF('TKB-2TUAN52'!$F306:$IU306,Q$1)</f>
        <v>0</v>
      </c>
      <c r="R305" s="234" t="str">
        <f>IF(AND(Q305=1,LEN(P305)&gt;2),"(lớp ghép)","")</f>
        <v/>
      </c>
    </row>
    <row r="306" spans="1:18" x14ac:dyDescent="0.2">
      <c r="A306" s="646"/>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6"/>
      <c r="B307" s="216"/>
      <c r="C307" s="226" t="s">
        <v>10</v>
      </c>
      <c r="D307" s="231" t="str">
        <f>IF(LEN($A$1)&lt;2,"",IF(COUNTIF('TKB-2TUAN52'!$F308:$IU308,$A$1),1,""))</f>
        <v/>
      </c>
      <c r="E307" s="231" t="str">
        <f>IF(LEN($D307)&gt;=1,MATCH($A$1,'TKB-2TUAN52'!$F308:$IU308,0),"")</f>
        <v/>
      </c>
      <c r="F307" s="231" t="str">
        <f>IF(LEN($D307)&gt;=1,INDEX('TKB-2TUAN52'!$F307:$IU307,'TRA-TKB2'!$E307-1),"")</f>
        <v/>
      </c>
      <c r="G307" s="231" t="str">
        <f>IF(LEN($D307)&gt;=1,INDEX('TKB-2TUAN52'!$F$1:$IU$1,'TRA-TKB2'!E307-1),"")</f>
        <v/>
      </c>
      <c r="H307" s="236" t="str">
        <f>IF(LEN($D307)&gt;=1,INDEX('TKB TUAN52'!$F308:$IU308,'TRA-TKB2'!$E307),"")</f>
        <v/>
      </c>
      <c r="I307" s="236" t="str">
        <f>IF(LEN($D307)&gt;=1,LEFT($H307,SEARCH("(",$H307,1)-1),"")</f>
        <v/>
      </c>
      <c r="J307" s="236" t="str">
        <f>IF(LEN($D307)&gt;=1,MID($H307,SEARCH(")(",$H307,1)+2,LEN($H307)-SEARCH(")(",$H307,1)-2),"")</f>
        <v/>
      </c>
      <c r="K307" s="236" t="str">
        <f>IF(LEN($D307)&gt;=1,"("&amp;INDEX('TKB TUAN52'!$F307:$IU307,'TRA-TKB2'!$E307)&amp;")","")</f>
        <v/>
      </c>
      <c r="L307" s="236" t="str">
        <f>IF(LEN($D307)&gt;=1,$I307&amp;$K307,"")</f>
        <v/>
      </c>
      <c r="M307" s="236" t="str">
        <f>IF(LEN($D307)&gt;=1," (tiết thứ:"&amp;INDEX('TKB TUAN52'!$F307:$IU307,'TRA-TKB2'!$E307)&amp;")","")</f>
        <v/>
      </c>
      <c r="N307" s="236" t="str">
        <f>IF(LEN($D307)&gt;=1,VALUE(MID($H307,SEARCH("(",$H307,1)+1,1)),"")</f>
        <v/>
      </c>
      <c r="O307" s="236" t="str">
        <f>IF(LEN(P307)&lt;2,"",MAX($O$89:O306)+1)</f>
        <v/>
      </c>
      <c r="P307" s="253" t="str">
        <f>G307</f>
        <v/>
      </c>
      <c r="Q307" s="236">
        <f>COUNTIF('TKB-2TUAN52'!$F308:$IU308,Q$1)</f>
        <v>0</v>
      </c>
      <c r="R307" s="236" t="str">
        <f>IF(AND(Q307=1,LEN(P307)&gt;2),"(lớp ghép)","")</f>
        <v/>
      </c>
    </row>
    <row r="308" spans="1:18" ht="13.5" thickBot="1" x14ac:dyDescent="0.25">
      <c r="A308" s="647"/>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5" t="s">
        <v>16</v>
      </c>
      <c r="B309" s="209"/>
      <c r="C309" s="218" t="s">
        <v>86</v>
      </c>
      <c r="D309" s="228" t="str">
        <f>IF(LEN($A$1)&lt;2,"",IF(COUNTIF('TKB-2TUAN52'!$F310:$IU310,$A$1),1,""))</f>
        <v/>
      </c>
      <c r="E309" s="228" t="str">
        <f>IF(LEN($D309)&gt;=1,MATCH($A$1,'TKB-2TUAN52'!$F310:$IU310,0),"")</f>
        <v/>
      </c>
      <c r="F309" s="228" t="str">
        <f>IF(LEN($D309)&gt;=1,INDEX('TKB-2TUAN52'!$F309:$IU309,'TRA-TKB2'!$E309-1),"")</f>
        <v/>
      </c>
      <c r="G309" s="228" t="str">
        <f>IF(LEN($D309)&gt;=1,INDEX('TKB-2TUAN52'!$F$1:$IU$1,'TRA-TKB2'!E309-1),"")</f>
        <v/>
      </c>
      <c r="H309" s="232" t="str">
        <f>IF(LEN($D309)&gt;=1,INDEX('TKB TUAN52'!$F310:$IU310,'TRA-TKB2'!$E309),"")</f>
        <v/>
      </c>
      <c r="I309" s="232" t="str">
        <f>IF(LEN($D309)&gt;=1,LEFT($H309,SEARCH("(",$H309,1)-1),"")</f>
        <v/>
      </c>
      <c r="J309" s="232" t="str">
        <f>IF(LEN($D309)&gt;=1,MID($H309,SEARCH(")(",$H309,1)+2,LEN($H309)-SEARCH(")(",$H309,1)-2),"")</f>
        <v/>
      </c>
      <c r="K309" s="232" t="str">
        <f>IF(LEN($D309)&gt;=1,"("&amp;INDEX('TKB TUAN52'!$F309:$IU309,'TRA-TKB2'!$E309)&amp;")","")</f>
        <v/>
      </c>
      <c r="L309" s="232" t="str">
        <f>IF(LEN($D309)&gt;=1,$I309&amp;$K309,"")</f>
        <v/>
      </c>
      <c r="M309" s="232" t="str">
        <f>IF(LEN($D309)&gt;=1," (tiết thứ:"&amp;INDEX('TKB TUAN52'!$F309:$IU309,'TRA-TKB2'!$E309)&amp;")","")</f>
        <v/>
      </c>
      <c r="N309" s="232" t="str">
        <f>IF(LEN($D309)&gt;=1,VALUE(MID($H309,SEARCH("(",$H309,1)+1,1)),"")</f>
        <v/>
      </c>
      <c r="O309" s="232" t="str">
        <f>IF(LEN(P309)&lt;2,"",MAX($O$89:O308)+1)</f>
        <v/>
      </c>
      <c r="P309" s="249" t="str">
        <f>G309</f>
        <v/>
      </c>
      <c r="Q309" s="232">
        <f>COUNTIF('TKB-2TUAN52'!$F310:$IU310,Q$1)</f>
        <v>0</v>
      </c>
      <c r="R309" s="232" t="str">
        <f>IF(AND(Q309=1,LEN(P309)&gt;2),"(lớp ghép)","")</f>
        <v/>
      </c>
    </row>
    <row r="310" spans="1:18" x14ac:dyDescent="0.2">
      <c r="A310" s="646"/>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6"/>
      <c r="B311" s="210"/>
      <c r="C311" s="220" t="s">
        <v>87</v>
      </c>
      <c r="D311" s="159" t="str">
        <f>IF(LEN($A$1)&lt;2,"",IF(COUNTIF('TKB-2TUAN52'!$F312:$IU312,$A$1),1,""))</f>
        <v/>
      </c>
      <c r="E311" s="159" t="str">
        <f>IF(LEN($D311)&gt;=1,MATCH($A$1,'TKB-2TUAN52'!$F312:$IU312,0),"")</f>
        <v/>
      </c>
      <c r="F311" s="159" t="str">
        <f>IF(LEN($D311)&gt;=1,INDEX('TKB-2TUAN52'!$F311:$IU311,'TRA-TKB2'!$E311-1),"")</f>
        <v/>
      </c>
      <c r="G311" s="159" t="str">
        <f>IF(LEN($D311)&gt;=1,INDEX('TKB-2TUAN52'!$F$1:$IU$1,'TRA-TKB2'!E311-1),"")</f>
        <v/>
      </c>
      <c r="H311" s="234" t="str">
        <f>IF(LEN($D311)&gt;=1,INDEX('TKB TUAN52'!$F312:$IU312,'TRA-TKB2'!$E311),"")</f>
        <v/>
      </c>
      <c r="I311" s="234" t="str">
        <f>IF(LEN($D311)&gt;=1,LEFT($H311,SEARCH("(",$H311,1)-1),"")</f>
        <v/>
      </c>
      <c r="J311" s="234" t="str">
        <f>IF(LEN($D311)&gt;=1,MID($H311,SEARCH(")(",$H311,1)+2,LEN($H311)-SEARCH(")(",$H311,1)-2),"")</f>
        <v/>
      </c>
      <c r="K311" s="234" t="str">
        <f>IF(LEN($D311)&gt;=1,"("&amp;INDEX('TKB TUAN52'!$F311:$IU311,'TRA-TKB2'!$E311)&amp;")","")</f>
        <v/>
      </c>
      <c r="L311" s="234" t="str">
        <f>IF(LEN($D311)&gt;=1,$I311&amp;$K311,"")</f>
        <v/>
      </c>
      <c r="M311" s="234" t="str">
        <f>IF(LEN($D311)&gt;=1," (tiết thứ:"&amp;INDEX('TKB TUAN52'!$F311:$IU311,'TRA-TKB2'!$E311)&amp;")","")</f>
        <v/>
      </c>
      <c r="N311" s="234" t="str">
        <f>IF(LEN($D311)&gt;=1,VALUE(MID($H311,SEARCH("(",$H311,1)+1,1)),"")</f>
        <v/>
      </c>
      <c r="O311" s="234" t="str">
        <f>IF(LEN(P311)&lt;2,"",MAX($O$89:O310)+1)</f>
        <v/>
      </c>
      <c r="P311" s="251" t="str">
        <f>G311</f>
        <v/>
      </c>
      <c r="Q311" s="234">
        <f>COUNTIF('TKB-2TUAN52'!$F312:$IU312,Q$1)</f>
        <v>0</v>
      </c>
      <c r="R311" s="234" t="str">
        <f>IF(AND(Q311=1,LEN(P311)&gt;2),"(lớp ghép)","")</f>
        <v/>
      </c>
    </row>
    <row r="312" spans="1:18" x14ac:dyDescent="0.2">
      <c r="A312" s="646"/>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6"/>
      <c r="B313" s="212"/>
      <c r="C313" s="222" t="s">
        <v>7</v>
      </c>
      <c r="D313" s="159" t="str">
        <f>IF(LEN($A$1)&lt;2,"",IF(COUNTIF('TKB-2TUAN52'!$F314:$IU314,$A$1),1,""))</f>
        <v/>
      </c>
      <c r="E313" s="159" t="str">
        <f>IF(LEN($D313)&gt;=1,MATCH($A$1,'TKB-2TUAN52'!$F314:$IU314,0),"")</f>
        <v/>
      </c>
      <c r="F313" s="159" t="str">
        <f>IF(LEN($D313)&gt;=1,INDEX('TKB-2TUAN52'!$F313:$IU313,'TRA-TKB2'!$E313-1),"")</f>
        <v/>
      </c>
      <c r="G313" s="159" t="str">
        <f>IF(LEN($D313)&gt;=1,INDEX('TKB-2TUAN52'!$F$1:$IU$1,'TRA-TKB2'!E313-1),"")</f>
        <v/>
      </c>
      <c r="H313" s="234" t="str">
        <f>IF(LEN($D313)&gt;=1,INDEX('TKB TUAN52'!$F314:$IU314,'TRA-TKB2'!$E313),"")</f>
        <v/>
      </c>
      <c r="I313" s="234" t="str">
        <f>IF(LEN($D313)&gt;=1,LEFT($H313,SEARCH("(",$H313,1)-1),"")</f>
        <v/>
      </c>
      <c r="J313" s="234" t="str">
        <f>IF(LEN($D313)&gt;=1,MID($H313,SEARCH(")(",$H313,1)+2,LEN($H313)-SEARCH(")(",$H313,1)-2),"")</f>
        <v/>
      </c>
      <c r="K313" s="234" t="str">
        <f>IF(LEN($D313)&gt;=1,"("&amp;INDEX('TKB TUAN52'!$F313:$IU313,'TRA-TKB2'!$E313)&amp;")","")</f>
        <v/>
      </c>
      <c r="L313" s="234" t="str">
        <f>IF(LEN($D313)&gt;=1,$I313&amp;$K313,"")</f>
        <v/>
      </c>
      <c r="M313" s="234" t="str">
        <f>IF(LEN($D313)&gt;=1," (tiết thứ:"&amp;INDEX('TKB TUAN52'!$F313:$IU313,'TRA-TKB2'!$E313)&amp;")","")</f>
        <v/>
      </c>
      <c r="N313" s="234" t="str">
        <f>IF(LEN($D313)&gt;=1,VALUE(MID($H313,SEARCH("(",$H313,1)+1,1)),"")</f>
        <v/>
      </c>
      <c r="O313" s="234" t="str">
        <f>IF(LEN(P313)&lt;2,"",MAX($O$89:O312)+1)</f>
        <v/>
      </c>
      <c r="P313" s="251" t="str">
        <f>G313</f>
        <v/>
      </c>
      <c r="Q313" s="234">
        <f>COUNTIF('TKB-2TUAN52'!$F314:$IU314,Q$1)</f>
        <v>0</v>
      </c>
      <c r="R313" s="234" t="str">
        <f>IF(AND(Q313=1,LEN(P313)&gt;2),"(lớp ghép)","")</f>
        <v/>
      </c>
    </row>
    <row r="314" spans="1:18" x14ac:dyDescent="0.2">
      <c r="A314" s="646"/>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6"/>
      <c r="B315" s="214"/>
      <c r="C315" s="224" t="s">
        <v>9</v>
      </c>
      <c r="D315" s="159" t="str">
        <f>IF(LEN($A$1)&lt;2,"",IF(COUNTIF('TKB-2TUAN52'!$F316:$IU316,$A$1),1,""))</f>
        <v/>
      </c>
      <c r="E315" s="159" t="str">
        <f>IF(LEN($D315)&gt;=1,MATCH($A$1,'TKB-2TUAN52'!$F316:$IU316,0),"")</f>
        <v/>
      </c>
      <c r="F315" s="159" t="str">
        <f>IF(LEN($D315)&gt;=1,INDEX('TKB-2TUAN52'!$F315:$IU315,'TRA-TKB2'!$E315-1),"")</f>
        <v/>
      </c>
      <c r="G315" s="159" t="str">
        <f>IF(LEN($D315)&gt;=1,INDEX('TKB-2TUAN52'!$F$1:$IU$1,'TRA-TKB2'!E315-1),"")</f>
        <v/>
      </c>
      <c r="H315" s="234" t="str">
        <f>IF(LEN($D315)&gt;=1,INDEX('TKB TUAN52'!$F316:$IU316,'TRA-TKB2'!$E315),"")</f>
        <v/>
      </c>
      <c r="I315" s="234" t="str">
        <f>IF(LEN($D315)&gt;=1,LEFT($H315,SEARCH("(",$H315,1)-1),"")</f>
        <v/>
      </c>
      <c r="J315" s="234" t="str">
        <f>IF(LEN($D315)&gt;=1,MID($H315,SEARCH(")(",$H315,1)+2,LEN($H315)-SEARCH(")(",$H315,1)-2),"")</f>
        <v/>
      </c>
      <c r="K315" s="234" t="str">
        <f>IF(LEN($D315)&gt;=1,"("&amp;INDEX('TKB TUAN52'!$F315:$IU315,'TRA-TKB2'!$E315)&amp;")","")</f>
        <v/>
      </c>
      <c r="L315" s="234" t="str">
        <f>IF(LEN($D315)&gt;=1,$I315&amp;$K315,"")</f>
        <v/>
      </c>
      <c r="M315" s="234" t="str">
        <f>IF(LEN($D315)&gt;=1," (tiết thứ:"&amp;INDEX('TKB TUAN52'!$F315:$IU315,'TRA-TKB2'!$E315)&amp;")","")</f>
        <v/>
      </c>
      <c r="N315" s="234" t="str">
        <f>IF(LEN($D315)&gt;=1,VALUE(MID($H315,SEARCH("(",$H315,1)+1,1)),"")</f>
        <v/>
      </c>
      <c r="O315" s="234" t="str">
        <f>IF(LEN(P315)&lt;2,"",MAX($O$89:O314)+1)</f>
        <v/>
      </c>
      <c r="P315" s="251" t="str">
        <f>G315</f>
        <v/>
      </c>
      <c r="Q315" s="234">
        <f>COUNTIF('TKB-2TUAN52'!$F316:$IU316,Q$1)</f>
        <v>0</v>
      </c>
      <c r="R315" s="234" t="str">
        <f>IF(AND(Q315=1,LEN(P315)&gt;2),"(lớp ghép)","")</f>
        <v/>
      </c>
    </row>
    <row r="316" spans="1:18" x14ac:dyDescent="0.2">
      <c r="A316" s="646"/>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6"/>
      <c r="B317" s="216"/>
      <c r="C317" s="226" t="s">
        <v>10</v>
      </c>
      <c r="D317" s="231" t="str">
        <f>IF(LEN($A$1)&lt;2,"",IF(COUNTIF('TKB-2TUAN52'!$F318:$IU318,$A$1),1,""))</f>
        <v/>
      </c>
      <c r="E317" s="231" t="str">
        <f>IF(LEN($D317)&gt;=1,MATCH($A$1,'TKB-2TUAN52'!$F318:$IU318,0),"")</f>
        <v/>
      </c>
      <c r="F317" s="231" t="str">
        <f>IF(LEN($D317)&gt;=1,INDEX('TKB-2TUAN52'!$F317:$IU317,'TRA-TKB2'!$E317-1),"")</f>
        <v/>
      </c>
      <c r="G317" s="231" t="str">
        <f>IF(LEN($D317)&gt;=1,INDEX('TKB-2TUAN52'!$F$1:$IU$1,'TRA-TKB2'!E317-1),"")</f>
        <v/>
      </c>
      <c r="H317" s="236" t="str">
        <f>IF(LEN($D317)&gt;=1,INDEX('TKB TUAN52'!$F318:$IU318,'TRA-TKB2'!$E317),"")</f>
        <v/>
      </c>
      <c r="I317" s="236" t="str">
        <f>IF(LEN($D317)&gt;=1,LEFT($H317,SEARCH("(",$H317,1)-1),"")</f>
        <v/>
      </c>
      <c r="J317" s="236" t="str">
        <f>IF(LEN($D317)&gt;=1,MID($H317,SEARCH(")(",$H317,1)+2,LEN($H317)-SEARCH(")(",$H317,1)-2),"")</f>
        <v/>
      </c>
      <c r="K317" s="236" t="str">
        <f>IF(LEN($D317)&gt;=1,"("&amp;INDEX('TKB TUAN52'!$F317:$IU317,'TRA-TKB2'!$E317)&amp;")","")</f>
        <v/>
      </c>
      <c r="L317" s="236" t="str">
        <f>IF(LEN($D317)&gt;=1,$I317&amp;$K317,"")</f>
        <v/>
      </c>
      <c r="M317" s="236" t="str">
        <f>IF(LEN($D317)&gt;=1," (tiết thứ:"&amp;INDEX('TKB TUAN52'!$F317:$IU317,'TRA-TKB2'!$E317)&amp;")","")</f>
        <v/>
      </c>
      <c r="N317" s="236" t="str">
        <f>IF(LEN($D317)&gt;=1,VALUE(MID($H317,SEARCH("(",$H317,1)+1,1)),"")</f>
        <v/>
      </c>
      <c r="O317" s="236" t="str">
        <f>IF(LEN(P317)&lt;2,"",MAX($O$89:O316)+1)</f>
        <v/>
      </c>
      <c r="P317" s="253" t="str">
        <f>G317</f>
        <v/>
      </c>
      <c r="Q317" s="236">
        <f>COUNTIF('TKB-2TUAN52'!$F318:$IU318,Q$1)</f>
        <v>0</v>
      </c>
      <c r="R317" s="236" t="str">
        <f>IF(AND(Q317=1,LEN(P317)&gt;2),"(lớp ghép)","")</f>
        <v/>
      </c>
    </row>
    <row r="318" spans="1:18" ht="13.5" thickBot="1" x14ac:dyDescent="0.25">
      <c r="A318" s="647"/>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5" t="s">
        <v>17</v>
      </c>
      <c r="B319" s="209"/>
      <c r="C319" s="218" t="s">
        <v>86</v>
      </c>
      <c r="D319" s="228" t="str">
        <f>IF(LEN($A$1)&lt;2,"",IF(COUNTIF('TKB-2TUAN52'!$F320:$IU320,$A$1),1,""))</f>
        <v/>
      </c>
      <c r="E319" s="228" t="str">
        <f>IF(LEN($D319)&gt;=1,MATCH($A$1,'TKB-2TUAN52'!$F320:$IU320,0),"")</f>
        <v/>
      </c>
      <c r="F319" s="228" t="str">
        <f>IF(LEN($D319)&gt;=1,INDEX('TKB-2TUAN52'!$F319:$IU319,'TRA-TKB2'!$E319-1),"")</f>
        <v/>
      </c>
      <c r="G319" s="228" t="str">
        <f>IF(LEN($D319)&gt;=1,INDEX('TKB-2TUAN52'!$F$1:$IU$1,'TRA-TKB2'!E319-1),"")</f>
        <v/>
      </c>
      <c r="H319" s="232" t="str">
        <f>IF(LEN($D319)&gt;=1,INDEX('TKB TUAN52'!$F320:$IU320,'TRA-TKB2'!$E319),"")</f>
        <v/>
      </c>
      <c r="I319" s="232" t="str">
        <f>IF(LEN($D319)&gt;=1,LEFT($H319,SEARCH("(",$H319,1)-1),"")</f>
        <v/>
      </c>
      <c r="J319" s="232" t="str">
        <f>IF(LEN($D319)&gt;=1,MID($H319,SEARCH(")(",$H319,1)+2,LEN($H319)-SEARCH(")(",$H319,1)-2),"")</f>
        <v/>
      </c>
      <c r="K319" s="232" t="str">
        <f>IF(LEN($D319)&gt;=1,"("&amp;INDEX('TKB TUAN52'!$F319:$IU319,'TRA-TKB2'!$E319)&amp;")","")</f>
        <v/>
      </c>
      <c r="L319" s="232" t="str">
        <f>IF(LEN($D319)&gt;=1,$I319&amp;$K319,"")</f>
        <v/>
      </c>
      <c r="M319" s="232" t="str">
        <f>IF(LEN($D319)&gt;=1," (tiết thứ:"&amp;INDEX('TKB TUAN52'!$F319:$IU319,'TRA-TKB2'!$E319)&amp;")","")</f>
        <v/>
      </c>
      <c r="N319" s="232" t="str">
        <f>IF(LEN($D319)&gt;=1,VALUE(MID($H319,SEARCH("(",$H319,1)+1,1)),"")</f>
        <v/>
      </c>
      <c r="O319" s="232" t="str">
        <f>IF(LEN(P319)&lt;2,"",MAX($O$89:O318)+1)</f>
        <v/>
      </c>
      <c r="P319" s="249" t="str">
        <f>G319</f>
        <v/>
      </c>
      <c r="Q319" s="232">
        <f>COUNTIF('TKB-2TUAN52'!$F320:$IU320,Q$1)</f>
        <v>0</v>
      </c>
      <c r="R319" s="232" t="str">
        <f>IF(AND(Q319=1,LEN(P319)&gt;2),"(lớp ghép)","")</f>
        <v/>
      </c>
    </row>
    <row r="320" spans="1:18" x14ac:dyDescent="0.2">
      <c r="A320" s="646"/>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6"/>
      <c r="B321" s="210"/>
      <c r="C321" s="220" t="s">
        <v>87</v>
      </c>
      <c r="D321" s="159" t="str">
        <f>IF(LEN($A$1)&lt;2,"",IF(COUNTIF('TKB-2TUAN52'!$F322:$IU322,$A$1),1,""))</f>
        <v/>
      </c>
      <c r="E321" s="159" t="str">
        <f>IF(LEN($D321)&gt;=1,MATCH($A$1,'TKB-2TUAN52'!$F322:$IU322,0),"")</f>
        <v/>
      </c>
      <c r="F321" s="159" t="str">
        <f>IF(LEN($D321)&gt;=1,INDEX('TKB-2TUAN52'!$F321:$IU321,'TRA-TKB2'!$E321-1),"")</f>
        <v/>
      </c>
      <c r="G321" s="159" t="str">
        <f>IF(LEN($D321)&gt;=1,INDEX('TKB-2TUAN52'!$F$1:$IU$1,'TRA-TKB2'!E321-1),"")</f>
        <v/>
      </c>
      <c r="H321" s="234" t="str">
        <f>IF(LEN($D321)&gt;=1,INDEX('TKB TUAN52'!$F322:$IU322,'TRA-TKB2'!$E321),"")</f>
        <v/>
      </c>
      <c r="I321" s="234" t="str">
        <f>IF(LEN($D321)&gt;=1,LEFT($H321,SEARCH("(",$H321,1)-1),"")</f>
        <v/>
      </c>
      <c r="J321" s="234" t="str">
        <f>IF(LEN($D321)&gt;=1,MID($H321,SEARCH(")(",$H321,1)+2,LEN($H321)-SEARCH(")(",$H321,1)-2),"")</f>
        <v/>
      </c>
      <c r="K321" s="234" t="str">
        <f>IF(LEN($D321)&gt;=1,"("&amp;INDEX('TKB TUAN52'!$F321:$IU321,'TRA-TKB2'!$E321)&amp;")","")</f>
        <v/>
      </c>
      <c r="L321" s="234" t="str">
        <f>IF(LEN($D321)&gt;=1,$I321&amp;$K321,"")</f>
        <v/>
      </c>
      <c r="M321" s="234" t="str">
        <f>IF(LEN($D321)&gt;=1," (tiết thứ:"&amp;INDEX('TKB TUAN52'!$F321:$IU321,'TRA-TKB2'!$E321)&amp;")","")</f>
        <v/>
      </c>
      <c r="N321" s="234" t="str">
        <f>IF(LEN($D321)&gt;=1,VALUE(MID($H321,SEARCH("(",$H321,1)+1,1)),"")</f>
        <v/>
      </c>
      <c r="O321" s="234" t="str">
        <f>IF(LEN(P321)&lt;2,"",MAX($O$89:O320)+1)</f>
        <v/>
      </c>
      <c r="P321" s="251" t="str">
        <f>G321</f>
        <v/>
      </c>
      <c r="Q321" s="234">
        <f>COUNTIF('TKB-2TUAN52'!$F322:$IU322,Q$1)</f>
        <v>0</v>
      </c>
      <c r="R321" s="234" t="str">
        <f>IF(AND(Q321=1,LEN(P321)&gt;2),"(lớp ghép)","")</f>
        <v/>
      </c>
    </row>
    <row r="322" spans="1:18" x14ac:dyDescent="0.2">
      <c r="A322" s="646"/>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6"/>
      <c r="B323" s="212"/>
      <c r="C323" s="222" t="s">
        <v>7</v>
      </c>
      <c r="D323" s="159" t="str">
        <f>IF(LEN($A$1)&lt;2,"",IF(COUNTIF('TKB-2TUAN52'!$F324:$IU324,$A$1),1,""))</f>
        <v/>
      </c>
      <c r="E323" s="159" t="str">
        <f>IF(LEN($D323)&gt;=1,MATCH($A$1,'TKB-2TUAN52'!$F324:$IU324,0),"")</f>
        <v/>
      </c>
      <c r="F323" s="159" t="str">
        <f>IF(LEN($D323)&gt;=1,INDEX('TKB-2TUAN52'!$F323:$IU323,'TRA-TKB2'!$E323-1),"")</f>
        <v/>
      </c>
      <c r="G323" s="159" t="str">
        <f>IF(LEN($D323)&gt;=1,INDEX('TKB-2TUAN52'!$F$1:$IU$1,'TRA-TKB2'!E323-1),"")</f>
        <v/>
      </c>
      <c r="H323" s="234" t="str">
        <f>IF(LEN($D323)&gt;=1,INDEX('TKB TUAN52'!$F324:$IU324,'TRA-TKB2'!$E323),"")</f>
        <v/>
      </c>
      <c r="I323" s="234" t="str">
        <f>IF(LEN($D323)&gt;=1,LEFT($H323,SEARCH("(",$H323,1)-1),"")</f>
        <v/>
      </c>
      <c r="J323" s="234" t="str">
        <f>IF(LEN($D323)&gt;=1,MID($H323,SEARCH(")(",$H323,1)+2,LEN($H323)-SEARCH(")(",$H323,1)-2),"")</f>
        <v/>
      </c>
      <c r="K323" s="234" t="str">
        <f>IF(LEN($D323)&gt;=1,"("&amp;INDEX('TKB TUAN52'!$F323:$IU323,'TRA-TKB2'!$E323)&amp;")","")</f>
        <v/>
      </c>
      <c r="L323" s="234" t="str">
        <f>IF(LEN($D323)&gt;=1,$I323&amp;$K323,"")</f>
        <v/>
      </c>
      <c r="M323" s="234" t="str">
        <f>IF(LEN($D323)&gt;=1," (tiết thứ:"&amp;INDEX('TKB TUAN52'!$F323:$IU323,'TRA-TKB2'!$E323)&amp;")","")</f>
        <v/>
      </c>
      <c r="N323" s="234" t="str">
        <f>IF(LEN($D323)&gt;=1,VALUE(MID($H323,SEARCH("(",$H323,1)+1,1)),"")</f>
        <v/>
      </c>
      <c r="O323" s="234" t="str">
        <f>IF(LEN(P323)&lt;2,"",MAX($O$89:O322)+1)</f>
        <v/>
      </c>
      <c r="P323" s="251" t="str">
        <f>G323</f>
        <v/>
      </c>
      <c r="Q323" s="234">
        <f>COUNTIF('TKB-2TUAN52'!$F324:$IU324,Q$1)</f>
        <v>0</v>
      </c>
      <c r="R323" s="234" t="str">
        <f>IF(AND(Q323=1,LEN(P323)&gt;2),"(lớp ghép)","")</f>
        <v/>
      </c>
    </row>
    <row r="324" spans="1:18" x14ac:dyDescent="0.2">
      <c r="A324" s="646"/>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6"/>
      <c r="B325" s="214"/>
      <c r="C325" s="224" t="s">
        <v>9</v>
      </c>
      <c r="D325" s="159" t="str">
        <f>IF(LEN($A$1)&lt;2,"",IF(COUNTIF('TKB-2TUAN52'!$F326:$IU326,$A$1),1,""))</f>
        <v/>
      </c>
      <c r="E325" s="159" t="str">
        <f>IF(LEN($D325)&gt;=1,MATCH($A$1,'TKB-2TUAN52'!$F326:$IU326,0),"")</f>
        <v/>
      </c>
      <c r="F325" s="159" t="str">
        <f>IF(LEN($D325)&gt;=1,INDEX('TKB-2TUAN52'!$F325:$IU325,'TRA-TKB2'!$E325-1),"")</f>
        <v/>
      </c>
      <c r="G325" s="159" t="str">
        <f>IF(LEN($D325)&gt;=1,INDEX('TKB-2TUAN52'!$F$1:$IU$1,'TRA-TKB2'!E325-1),"")</f>
        <v/>
      </c>
      <c r="H325" s="234" t="str">
        <f>IF(LEN($D325)&gt;=1,INDEX('TKB TUAN52'!$F326:$IU326,'TRA-TKB2'!$E325),"")</f>
        <v/>
      </c>
      <c r="I325" s="234" t="str">
        <f>IF(LEN($D325)&gt;=1,LEFT($H325,SEARCH("(",$H325,1)-1),"")</f>
        <v/>
      </c>
      <c r="J325" s="234" t="str">
        <f>IF(LEN($D325)&gt;=1,MID($H325,SEARCH(")(",$H325,1)+2,LEN($H325)-SEARCH(")(",$H325,1)-2),"")</f>
        <v/>
      </c>
      <c r="K325" s="234" t="str">
        <f>IF(LEN($D325)&gt;=1,"("&amp;INDEX('TKB TUAN52'!$F325:$IU325,'TRA-TKB2'!$E325)&amp;")","")</f>
        <v/>
      </c>
      <c r="L325" s="234" t="str">
        <f>IF(LEN($D325)&gt;=1,$I325&amp;$K325,"")</f>
        <v/>
      </c>
      <c r="M325" s="234" t="str">
        <f>IF(LEN($D325)&gt;=1," (tiết thứ:"&amp;INDEX('TKB TUAN52'!$F325:$IU325,'TRA-TKB2'!$E325)&amp;")","")</f>
        <v/>
      </c>
      <c r="N325" s="234" t="str">
        <f>IF(LEN($D325)&gt;=1,VALUE(MID($H325,SEARCH("(",$H325,1)+1,1)),"")</f>
        <v/>
      </c>
      <c r="O325" s="234" t="str">
        <f>IF(LEN(P325)&lt;2,"",MAX($O$89:O324)+1)</f>
        <v/>
      </c>
      <c r="P325" s="251" t="str">
        <f>G325</f>
        <v/>
      </c>
      <c r="Q325" s="234">
        <f>COUNTIF('TKB-2TUAN52'!$F326:$IU326,Q$1)</f>
        <v>0</v>
      </c>
      <c r="R325" s="234" t="str">
        <f>IF(AND(Q325=1,LEN(P325)&gt;2),"(lớp ghép)","")</f>
        <v/>
      </c>
    </row>
    <row r="326" spans="1:18" x14ac:dyDescent="0.2">
      <c r="A326" s="646"/>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6"/>
      <c r="B327" s="216"/>
      <c r="C327" s="226" t="s">
        <v>10</v>
      </c>
      <c r="D327" s="231" t="str">
        <f>IF(LEN($A$1)&lt;2,"",IF(COUNTIF('TKB-2TUAN52'!$F328:$IU328,$A$1),1,""))</f>
        <v/>
      </c>
      <c r="E327" s="231" t="str">
        <f>IF(LEN($D327)&gt;=1,MATCH($A$1,'TKB-2TUAN52'!$F328:$IU328,0),"")</f>
        <v/>
      </c>
      <c r="F327" s="231" t="str">
        <f>IF(LEN($D327)&gt;=1,INDEX('TKB-2TUAN52'!$F327:$IU327,'TRA-TKB2'!$E327-1),"")</f>
        <v/>
      </c>
      <c r="G327" s="231" t="str">
        <f>IF(LEN($D327)&gt;=1,INDEX('TKB-2TUAN52'!$F$1:$IU$1,'TRA-TKB2'!E327-1),"")</f>
        <v/>
      </c>
      <c r="H327" s="236" t="str">
        <f>IF(LEN($D327)&gt;=1,INDEX('TKB TUAN52'!$F328:$IU328,'TRA-TKB2'!$E327),"")</f>
        <v/>
      </c>
      <c r="I327" s="236" t="str">
        <f>IF(LEN($D327)&gt;=1,LEFT($H327,SEARCH("(",$H327,1)-1),"")</f>
        <v/>
      </c>
      <c r="J327" s="236" t="str">
        <f>IF(LEN($D327)&gt;=1,MID($H327,SEARCH(")(",$H327,1)+2,LEN($H327)-SEARCH(")(",$H327,1)-2),"")</f>
        <v/>
      </c>
      <c r="K327" s="236" t="str">
        <f>IF(LEN($D327)&gt;=1,"("&amp;INDEX('TKB TUAN52'!$F327:$IU327,'TRA-TKB2'!$E327)&amp;")","")</f>
        <v/>
      </c>
      <c r="L327" s="236" t="str">
        <f>IF(LEN($D327)&gt;=1,$I327&amp;$K327,"")</f>
        <v/>
      </c>
      <c r="M327" s="236" t="str">
        <f>IF(LEN($D327)&gt;=1," (tiết thứ:"&amp;INDEX('TKB TUAN52'!$F327:$IU327,'TRA-TKB2'!$E327)&amp;")","")</f>
        <v/>
      </c>
      <c r="N327" s="236" t="str">
        <f>IF(LEN($D327)&gt;=1,VALUE(MID($H327,SEARCH("(",$H327,1)+1,1)),"")</f>
        <v/>
      </c>
      <c r="O327" s="236" t="str">
        <f>IF(LEN(P327)&lt;2,"",MAX($O$89:O326)+1)</f>
        <v/>
      </c>
      <c r="P327" s="253" t="str">
        <f>G327</f>
        <v/>
      </c>
      <c r="Q327" s="236">
        <f>COUNTIF('TKB-2TUAN52'!$F328:$IU328,Q$1)</f>
        <v>0</v>
      </c>
      <c r="R327" s="236" t="str">
        <f>IF(AND(Q327=1,LEN(P327)&gt;2),"(lớp ghép)","")</f>
        <v/>
      </c>
    </row>
    <row r="328" spans="1:18" ht="13.5" thickBot="1" x14ac:dyDescent="0.25">
      <c r="A328" s="647"/>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T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customWidth="1"/>
  </cols>
  <sheetData>
    <row r="1" spans="2:20" s="347" customFormat="1" ht="25.5" customHeight="1" x14ac:dyDescent="0.25">
      <c r="F1" s="349" t="s">
        <v>50</v>
      </c>
      <c r="G1" s="350">
        <f>'TKB TUAN52'!A3</f>
        <v>52</v>
      </c>
      <c r="H1" s="692" t="s">
        <v>51</v>
      </c>
      <c r="I1" s="692"/>
      <c r="J1" s="350">
        <f>'TKB TUAN52'!A259</f>
        <v>55</v>
      </c>
      <c r="P1" s="360" t="s">
        <v>73</v>
      </c>
    </row>
    <row r="2" spans="2:20" s="347" customFormat="1" ht="6" customHeight="1" thickBot="1" x14ac:dyDescent="0.25"/>
    <row r="3" spans="2:20" s="347" customFormat="1" ht="17.25" customHeight="1" thickTop="1" x14ac:dyDescent="0.35">
      <c r="B3" s="676" t="s">
        <v>74</v>
      </c>
      <c r="C3" s="677"/>
      <c r="D3" s="677"/>
      <c r="E3" s="677"/>
      <c r="F3" s="677"/>
      <c r="G3" s="678"/>
      <c r="J3" s="348"/>
      <c r="N3" s="359"/>
      <c r="O3" s="359"/>
      <c r="P3" s="485" t="s">
        <v>56</v>
      </c>
      <c r="Q3" s="70"/>
    </row>
    <row r="4" spans="2:20" s="347" customFormat="1" ht="15" customHeight="1" x14ac:dyDescent="0.2">
      <c r="B4" s="679"/>
      <c r="C4" s="680"/>
      <c r="D4" s="680"/>
      <c r="E4" s="680"/>
      <c r="F4" s="680"/>
      <c r="G4" s="681"/>
      <c r="K4" s="358" t="s">
        <v>77</v>
      </c>
      <c r="L4" s="358"/>
    </row>
    <row r="5" spans="2:20" s="347" customFormat="1" ht="15" customHeight="1" thickBot="1" x14ac:dyDescent="0.25">
      <c r="B5" s="682"/>
      <c r="C5" s="683"/>
      <c r="D5" s="683"/>
      <c r="E5" s="683"/>
      <c r="F5" s="683"/>
      <c r="G5" s="684"/>
      <c r="K5" s="358" t="s">
        <v>80</v>
      </c>
      <c r="L5" s="358"/>
    </row>
    <row r="6" spans="2:20" s="347" customFormat="1" ht="15" customHeight="1" thickTop="1" x14ac:dyDescent="0.2">
      <c r="B6" s="685" t="s">
        <v>75</v>
      </c>
      <c r="C6" s="686"/>
      <c r="D6" s="686"/>
      <c r="E6" s="686"/>
      <c r="F6" s="686"/>
      <c r="G6" s="687"/>
      <c r="K6" s="358" t="s">
        <v>78</v>
      </c>
      <c r="L6" s="358"/>
    </row>
    <row r="7" spans="2:20" s="347" customFormat="1" ht="15" customHeight="1" thickBot="1" x14ac:dyDescent="0.25">
      <c r="B7" s="351"/>
      <c r="C7" s="352"/>
      <c r="D7" s="352"/>
      <c r="E7" s="352"/>
      <c r="F7" s="352"/>
      <c r="G7" s="368">
        <f>IF(LEN(F$8)&gt;1,MATCH(F$8,'TKB TUAN52'!F1:IJ1,0),"")</f>
        <v>101</v>
      </c>
      <c r="K7" s="358" t="s">
        <v>79</v>
      </c>
      <c r="L7" s="358"/>
    </row>
    <row r="8" spans="2:20" s="347" customFormat="1" ht="21" customHeight="1" thickTop="1" thickBot="1" x14ac:dyDescent="0.35">
      <c r="B8" s="351"/>
      <c r="C8" s="352"/>
      <c r="D8" s="352"/>
      <c r="E8" s="352"/>
      <c r="F8" s="693" t="s">
        <v>102</v>
      </c>
      <c r="G8" s="694"/>
      <c r="S8" s="361" t="s">
        <v>83</v>
      </c>
    </row>
    <row r="9" spans="2:20" s="347" customFormat="1" ht="19.5" customHeight="1" thickTop="1" x14ac:dyDescent="0.25">
      <c r="B9" s="369" t="s">
        <v>1</v>
      </c>
      <c r="C9" s="370" t="s">
        <v>3</v>
      </c>
      <c r="D9" s="370" t="s">
        <v>4</v>
      </c>
      <c r="E9" s="654" t="s">
        <v>50</v>
      </c>
      <c r="F9" s="654"/>
      <c r="G9" s="486">
        <f>'TKB TUAN52'!A3</f>
        <v>52</v>
      </c>
      <c r="H9" s="652" t="s">
        <v>50</v>
      </c>
      <c r="I9" s="653"/>
      <c r="J9" s="487">
        <f>G9+1</f>
        <v>53</v>
      </c>
      <c r="K9" s="650" t="s">
        <v>50</v>
      </c>
      <c r="L9" s="651"/>
      <c r="M9" s="488">
        <f>J9+1</f>
        <v>54</v>
      </c>
      <c r="N9" s="648" t="s">
        <v>50</v>
      </c>
      <c r="O9" s="649"/>
      <c r="P9" s="489">
        <f>M9+1</f>
        <v>55</v>
      </c>
      <c r="Q9" s="352"/>
      <c r="S9" s="362" t="s">
        <v>81</v>
      </c>
      <c r="T9" s="363" t="s">
        <v>82</v>
      </c>
    </row>
    <row r="10" spans="2:20" s="347" customFormat="1" ht="19.5" customHeight="1" thickBot="1" x14ac:dyDescent="0.25">
      <c r="B10" s="371"/>
      <c r="C10" s="372"/>
      <c r="D10" s="372"/>
      <c r="E10" s="490" t="s">
        <v>2</v>
      </c>
      <c r="F10" s="669" t="s">
        <v>76</v>
      </c>
      <c r="G10" s="671"/>
      <c r="H10" s="492" t="s">
        <v>2</v>
      </c>
      <c r="I10" s="671" t="s">
        <v>76</v>
      </c>
      <c r="J10" s="671"/>
      <c r="K10" s="493" t="s">
        <v>2</v>
      </c>
      <c r="L10" s="671" t="s">
        <v>76</v>
      </c>
      <c r="M10" s="671"/>
      <c r="N10" s="491" t="s">
        <v>2</v>
      </c>
      <c r="O10" s="669" t="s">
        <v>76</v>
      </c>
      <c r="P10" s="670"/>
      <c r="S10" s="364"/>
      <c r="T10" s="365" t="str">
        <f>'[3]LỚP-PHÒNG-KHU'!D3</f>
        <v>D17X1</v>
      </c>
    </row>
    <row r="11" spans="2:20" ht="12" customHeight="1" x14ac:dyDescent="0.2">
      <c r="B11" s="665" t="s">
        <v>5</v>
      </c>
      <c r="C11" s="111">
        <v>0</v>
      </c>
      <c r="D11" s="373" t="s">
        <v>86</v>
      </c>
      <c r="E11" s="672">
        <f>'TKB TUAN52'!C3</f>
        <v>44760</v>
      </c>
      <c r="F11" s="435">
        <f>IF(LEN($F$8)=1,"",INDEX('TKB TUAN52'!$F3:$HY3,'HS-SV'!$G$7))</f>
        <v>0</v>
      </c>
      <c r="G11" s="446">
        <f>IF(LEN($F$8)=1,"",INDEX('TKB TUAN52'!$F3:$HY3,'HS-SV'!$G$7+1))</f>
        <v>0</v>
      </c>
      <c r="H11" s="658">
        <f>E71+1</f>
        <v>44767</v>
      </c>
      <c r="I11" s="457">
        <f>IF(LEN($F$8)=1,"",INDEX('TKB TUAN52'!$F89:$HY89,'HS-SV'!$G$7))</f>
        <v>0</v>
      </c>
      <c r="J11" s="446">
        <f>IF(LEN($F$8)=1,"",INDEX('TKB TUAN52'!$F89:$HY89,'HS-SV'!$G$7+1))</f>
        <v>0</v>
      </c>
      <c r="K11" s="661">
        <f>H71+1</f>
        <v>44774</v>
      </c>
      <c r="L11" s="457">
        <f>IF(LEN($F$8)=1,"",INDEX('TKB TUAN52'!$F174:$HY174,'HS-SV'!$G$7))</f>
        <v>0</v>
      </c>
      <c r="M11" s="446">
        <f>IF(LEN($F$8)=1,"",INDEX('TKB TUAN52'!$F174:$HY174,'HS-SV'!$G$7+1))</f>
        <v>0</v>
      </c>
      <c r="N11" s="655">
        <f>K71+1</f>
        <v>44781</v>
      </c>
      <c r="O11" s="399">
        <f>IF(LEN($F$8)=1,"",INDEX('TKB TUAN52'!$F259:$HY259,'HS-SV'!$G$7))</f>
        <v>0</v>
      </c>
      <c r="P11" s="471">
        <f>IF(LEN($F$8)=1,"",INDEX('TKB TUAN52'!$F259:$HY259,'HS-SV'!$G$7+1))</f>
        <v>0</v>
      </c>
      <c r="S11" s="364"/>
      <c r="T11" s="365" t="str">
        <f>'[3]LỚP-PHÒNG-KHU'!D4</f>
        <v>D17X2</v>
      </c>
    </row>
    <row r="12" spans="2:20" ht="12" customHeight="1" x14ac:dyDescent="0.2">
      <c r="B12" s="665"/>
      <c r="C12" s="354" t="s">
        <v>6</v>
      </c>
      <c r="D12" s="374"/>
      <c r="E12" s="673"/>
      <c r="F12" s="436"/>
      <c r="G12" s="447">
        <f>IF(LEN($F$8)=1,"",INDEX('TKB TUAN52'!$F4:$HY4,'HS-SV'!$G$7+1))</f>
        <v>0</v>
      </c>
      <c r="H12" s="659"/>
      <c r="I12" s="458"/>
      <c r="J12" s="447">
        <f>IF(LEN($F$8)=1,"",INDEX('TKB TUAN52'!$F90:$HY90,'HS-SV'!$G$7+1))</f>
        <v>0</v>
      </c>
      <c r="K12" s="662"/>
      <c r="L12" s="458"/>
      <c r="M12" s="447">
        <f>IF(LEN($F$8)=1,"",INDEX('TKB TUAN52'!$F175:$HY175,'HS-SV'!$G$7+1))</f>
        <v>0</v>
      </c>
      <c r="N12" s="656"/>
      <c r="O12" s="400"/>
      <c r="P12" s="472">
        <f>IF(LEN($F$8)=1,"",INDEX('TKB TUAN52'!$F260:$HY260,'HS-SV'!$G$7+1))</f>
        <v>0</v>
      </c>
      <c r="S12" s="364"/>
      <c r="T12" s="365" t="str">
        <f>'[3]LỚP-PHÒNG-KHU'!D5</f>
        <v>D17X3</v>
      </c>
    </row>
    <row r="13" spans="2:20" ht="12" customHeight="1" x14ac:dyDescent="0.2">
      <c r="B13" s="665"/>
      <c r="C13" s="111">
        <v>0</v>
      </c>
      <c r="D13" s="375" t="s">
        <v>87</v>
      </c>
      <c r="E13" s="673"/>
      <c r="F13" s="437">
        <f>IF(LEN($F$8)=1,"",INDEX('TKB TUAN52'!$F5:$HY5,'HS-SV'!$G$7))</f>
        <v>0</v>
      </c>
      <c r="G13" s="448">
        <f>IF(LEN($F$8)=1,"",INDEX('TKB TUAN52'!$F5:$HY5,'HS-SV'!$G$7+1))</f>
        <v>0</v>
      </c>
      <c r="H13" s="659"/>
      <c r="I13" s="459">
        <f>IF(LEN($F$8)=1,"",INDEX('TKB TUAN52'!$F91:$HY91,'HS-SV'!$G$7))</f>
        <v>0</v>
      </c>
      <c r="J13" s="448">
        <f>IF(LEN($F$8)=1,"",INDEX('TKB TUAN52'!$F91:$HY91,'HS-SV'!$G$7+1))</f>
        <v>0</v>
      </c>
      <c r="K13" s="662"/>
      <c r="L13" s="459">
        <f>IF(LEN($F$8)=1,"",INDEX('TKB TUAN52'!$F176:$HY176,'HS-SV'!$G$7))</f>
        <v>0</v>
      </c>
      <c r="M13" s="448">
        <f>IF(LEN($F$8)=1,"",INDEX('TKB TUAN52'!$F176:$HY176,'HS-SV'!$G$7+1))</f>
        <v>0</v>
      </c>
      <c r="N13" s="656"/>
      <c r="O13" s="401">
        <f>IF(LEN($F$8)=1,"",INDEX('TKB TUAN52'!$F261:$HY261,'HS-SV'!$G$7))</f>
        <v>0</v>
      </c>
      <c r="P13" s="473">
        <f>IF(LEN($F$8)=1,"",INDEX('TKB TUAN52'!$F261:$HY261,'HS-SV'!$G$7+1))</f>
        <v>0</v>
      </c>
      <c r="S13" s="364"/>
      <c r="T13" s="365" t="str">
        <f>'[3]LỚP-PHÒNG-KHU'!D6</f>
        <v>D17X4</v>
      </c>
    </row>
    <row r="14" spans="2:20" ht="12" customHeight="1" x14ac:dyDescent="0.2">
      <c r="B14" s="665"/>
      <c r="C14" s="355">
        <v>0</v>
      </c>
      <c r="D14" s="376"/>
      <c r="E14" s="673"/>
      <c r="F14" s="438"/>
      <c r="G14" s="422">
        <f>IF(LEN($F$8)=1,"",INDEX('TKB TUAN52'!$F6:$HY6,'HS-SV'!$G$7+1))</f>
        <v>0</v>
      </c>
      <c r="H14" s="659"/>
      <c r="I14" s="460"/>
      <c r="J14" s="422">
        <f>IF(LEN($F$8)=1,"",INDEX('TKB TUAN52'!$F92:$HY92,'HS-SV'!$G$7+1))</f>
        <v>0</v>
      </c>
      <c r="K14" s="662"/>
      <c r="L14" s="460"/>
      <c r="M14" s="422">
        <f>IF(LEN($F$8)=1,"",INDEX('TKB TUAN52'!$F177:$HY177,'HS-SV'!$G$7+1))</f>
        <v>0</v>
      </c>
      <c r="N14" s="656"/>
      <c r="O14" s="402"/>
      <c r="P14" s="474">
        <f>IF(LEN($F$8)=1,"",INDEX('TKB TUAN52'!$F262:$HY262,'HS-SV'!$G$7+1))</f>
        <v>0</v>
      </c>
      <c r="S14" s="364"/>
      <c r="T14" s="365" t="str">
        <f>'[3]LỚP-PHÒNG-KHU'!D7</f>
        <v>D17K</v>
      </c>
    </row>
    <row r="15" spans="2:20" ht="12" customHeight="1" x14ac:dyDescent="0.2">
      <c r="B15" s="665"/>
      <c r="C15" s="353">
        <v>0</v>
      </c>
      <c r="D15" s="377" t="s">
        <v>7</v>
      </c>
      <c r="E15" s="673"/>
      <c r="F15" s="283" t="str">
        <f>IF(LEN($F$8)=1,"",INDEX('TKB TUAN52'!$F7:$HY7,'HS-SV'!$G$7))</f>
        <v>btin</v>
      </c>
      <c r="G15" s="449">
        <f>IF(LEN($F$8)=1,"",INDEX('TKB TUAN52'!$F7:$HY7,'HS-SV'!$G$7+1))</f>
        <v>0</v>
      </c>
      <c r="H15" s="659"/>
      <c r="I15" s="123">
        <f>IF(LEN($F$8)=1,"",INDEX('TKB TUAN52'!$F93:$HY93,'HS-SV'!$G$7))</f>
        <v>0</v>
      </c>
      <c r="J15" s="449">
        <f>IF(LEN($F$8)=1,"",INDEX('TKB TUAN52'!$F93:$HY93,'HS-SV'!$G$7+1))</f>
        <v>0</v>
      </c>
      <c r="K15" s="662"/>
      <c r="L15" s="123">
        <f>IF(LEN($F$8)=1,"",INDEX('TKB TUAN52'!$F178:$HY178,'HS-SV'!$G$7))</f>
        <v>0</v>
      </c>
      <c r="M15" s="449">
        <f>IF(LEN($F$8)=1,"",INDEX('TKB TUAN52'!$F178:$HY178,'HS-SV'!$G$7+1))</f>
        <v>0</v>
      </c>
      <c r="N15" s="656"/>
      <c r="O15" s="122">
        <f>IF(LEN($F$8)=1,"",INDEX('TKB TUAN52'!$F263:$HY263,'HS-SV'!$G$7))</f>
        <v>0</v>
      </c>
      <c r="P15" s="475">
        <f>IF(LEN($F$8)=1,"",INDEX('TKB TUAN52'!$F263:$HY263,'HS-SV'!$G$7+1))</f>
        <v>0</v>
      </c>
      <c r="S15" s="364"/>
      <c r="T15" s="365" t="str">
        <f>'[3]LỚP-PHÒNG-KHU'!D8</f>
        <v>D17CD</v>
      </c>
    </row>
    <row r="16" spans="2:20" ht="12" customHeight="1" x14ac:dyDescent="0.2">
      <c r="B16" s="665"/>
      <c r="C16" s="356" t="s">
        <v>8</v>
      </c>
      <c r="D16" s="378"/>
      <c r="E16" s="673"/>
      <c r="F16" s="439"/>
      <c r="G16" s="450" t="str">
        <f>IF(LEN($F$8)=1,"",INDEX('TKB TUAN52'!$F8:$HY8,'HS-SV'!$G$7+1))</f>
        <v>XEM LỊCH THI</v>
      </c>
      <c r="H16" s="659"/>
      <c r="I16" s="461"/>
      <c r="J16" s="450">
        <f>IF(LEN($F$8)=1,"",INDEX('TKB TUAN52'!$F94:$HY94,'HS-SV'!$G$7+1))</f>
        <v>0</v>
      </c>
      <c r="K16" s="662"/>
      <c r="L16" s="461"/>
      <c r="M16" s="450">
        <f>IF(LEN($F$8)=1,"",INDEX('TKB TUAN52'!$F179:$HY179,'HS-SV'!$G$7+1))</f>
        <v>0</v>
      </c>
      <c r="N16" s="656"/>
      <c r="O16" s="127"/>
      <c r="P16" s="476">
        <f>IF(LEN($F$8)=1,"",INDEX('TKB TUAN52'!$F264:$HY264,'HS-SV'!$G$7+1))</f>
        <v>0</v>
      </c>
      <c r="S16" s="364"/>
      <c r="T16" s="365" t="str">
        <f>'[3]LỚP-PHÒNG-KHU'!D9</f>
        <v>D17CTN</v>
      </c>
    </row>
    <row r="17" spans="2:20" ht="12" customHeight="1" x14ac:dyDescent="0.2">
      <c r="B17" s="665"/>
      <c r="C17" s="111">
        <v>0</v>
      </c>
      <c r="D17" s="379" t="s">
        <v>9</v>
      </c>
      <c r="E17" s="673"/>
      <c r="F17" s="440">
        <f>IF(LEN($F$8)=1,"",INDEX('TKB TUAN52'!$F9:$HY9,'HS-SV'!$G$7))</f>
        <v>0</v>
      </c>
      <c r="G17" s="451">
        <f>IF(LEN($F$8)=1,"",INDEX('TKB TUAN52'!$F9:$HY9,'HS-SV'!$G$7+1))</f>
        <v>0</v>
      </c>
      <c r="H17" s="659"/>
      <c r="I17" s="462">
        <f>IF(LEN($F$8)=1,"",INDEX('TKB TUAN52'!$F95:$HY95,'HS-SV'!$G$7))</f>
        <v>0</v>
      </c>
      <c r="J17" s="451">
        <f>IF(LEN($F$8)=1,"",INDEX('TKB TUAN52'!$F95:$HY95,'HS-SV'!$G$7+1))</f>
        <v>0</v>
      </c>
      <c r="K17" s="662"/>
      <c r="L17" s="462">
        <f>IF(LEN($F$8)=1,"",INDEX('TKB TUAN52'!$F180:$HY180,'HS-SV'!$G$7))</f>
        <v>0</v>
      </c>
      <c r="M17" s="451">
        <f>IF(LEN($F$8)=1,"",INDEX('TKB TUAN52'!$F180:$HY180,'HS-SV'!$G$7+1))</f>
        <v>0</v>
      </c>
      <c r="N17" s="656"/>
      <c r="O17" s="131">
        <f>IF(LEN($F$8)=1,"",INDEX('TKB TUAN52'!$F265:$HY265,'HS-SV'!$G$7))</f>
        <v>0</v>
      </c>
      <c r="P17" s="477">
        <f>IF(LEN($F$8)=1,"",INDEX('TKB TUAN52'!$F265:$HY265,'HS-SV'!$G$7+1))</f>
        <v>0</v>
      </c>
      <c r="S17" s="364"/>
      <c r="T17" s="365" t="str">
        <f>'[3]LỚP-PHÒNG-KHU'!D10</f>
        <v>D17MT</v>
      </c>
    </row>
    <row r="18" spans="2:20" ht="12" customHeight="1" x14ac:dyDescent="0.2">
      <c r="B18" s="665"/>
      <c r="C18" s="355">
        <v>0</v>
      </c>
      <c r="D18" s="380"/>
      <c r="E18" s="673"/>
      <c r="F18" s="441"/>
      <c r="G18" s="136">
        <f>IF(LEN($F$8)=1,"",INDEX('TKB TUAN52'!$F10:$HY10,'HS-SV'!$G$7+1))</f>
        <v>0</v>
      </c>
      <c r="H18" s="659"/>
      <c r="I18" s="463"/>
      <c r="J18" s="136">
        <f>IF(LEN($F$8)=1,"",INDEX('TKB TUAN52'!$F96:$HY96,'HS-SV'!$G$7+1))</f>
        <v>0</v>
      </c>
      <c r="K18" s="662"/>
      <c r="L18" s="463"/>
      <c r="M18" s="136">
        <f>IF(LEN($F$8)=1,"",INDEX('TKB TUAN52'!$F181:$HY181,'HS-SV'!$G$7+1))</f>
        <v>0</v>
      </c>
      <c r="N18" s="656"/>
      <c r="O18" s="135"/>
      <c r="P18" s="478">
        <f>IF(LEN($F$8)=1,"",INDEX('TKB TUAN52'!$F266:$HY266,'HS-SV'!$G$7+1))</f>
        <v>0</v>
      </c>
      <c r="S18" s="364"/>
      <c r="T18" s="365" t="str">
        <f>'[3]LỚP-PHÒNG-KHU'!D11</f>
        <v>D19X1</v>
      </c>
    </row>
    <row r="19" spans="2:20" ht="12" customHeight="1" x14ac:dyDescent="0.2">
      <c r="B19" s="665"/>
      <c r="C19" s="137">
        <v>0</v>
      </c>
      <c r="D19" s="381" t="s">
        <v>10</v>
      </c>
      <c r="E19" s="673"/>
      <c r="F19" s="442">
        <f>IF(LEN($F$8)=1,"",INDEX('TKB TUAN52'!$F11:$HY11,'HS-SV'!$G$7))</f>
        <v>0</v>
      </c>
      <c r="G19" s="452">
        <f>IF(LEN($F$8)=1,"",INDEX('TKB TUAN52'!$F11:$HY11,'HS-SV'!$G$7+1))</f>
        <v>0</v>
      </c>
      <c r="H19" s="659"/>
      <c r="I19" s="464">
        <f>IF(LEN($F$8)=1,"",INDEX('TKB TUAN52'!$F97:$HY97,'HS-SV'!$G$7))</f>
        <v>0</v>
      </c>
      <c r="J19" s="452">
        <f>IF(LEN($F$8)=1,"",INDEX('TKB TUAN52'!$F97:$HY97,'HS-SV'!$G$7+1))</f>
        <v>0</v>
      </c>
      <c r="K19" s="662"/>
      <c r="L19" s="464">
        <f>IF(LEN($F$8)=1,"",INDEX('TKB TUAN52'!$F182:$HY182,'HS-SV'!$G$7))</f>
        <v>0</v>
      </c>
      <c r="M19" s="452">
        <f>IF(LEN($F$8)=1,"",INDEX('TKB TUAN52'!$F182:$HY182,'HS-SV'!$G$7+1))</f>
        <v>0</v>
      </c>
      <c r="N19" s="656"/>
      <c r="O19" s="138">
        <f>IF(LEN($F$8)=1,"",INDEX('TKB TUAN52'!$F267:$HY267,'HS-SV'!$G$7))</f>
        <v>0</v>
      </c>
      <c r="P19" s="479">
        <f>IF(LEN($F$8)=1,"",INDEX('TKB TUAN52'!$F267:$HY267,'HS-SV'!$G$7+1))</f>
        <v>0</v>
      </c>
      <c r="S19" s="364"/>
      <c r="T19" s="365" t="str">
        <f>'[3]LỚP-PHÒNG-KHU'!D12</f>
        <v>D19X2</v>
      </c>
    </row>
    <row r="20" spans="2:20" ht="12" customHeight="1" thickBot="1" x14ac:dyDescent="0.25">
      <c r="B20" s="666"/>
      <c r="C20" s="357" t="s">
        <v>11</v>
      </c>
      <c r="D20" s="382"/>
      <c r="E20" s="674"/>
      <c r="F20" s="443"/>
      <c r="G20" s="453">
        <f>IF(LEN($F$8)=1,"",INDEX('TKB TUAN52'!$F12:$HY12,'HS-SV'!$G$7+1))</f>
        <v>0</v>
      </c>
      <c r="H20" s="660"/>
      <c r="I20" s="465"/>
      <c r="J20" s="453">
        <f>IF(LEN($F$8)=1,"",INDEX('TKB TUAN52'!$F98:$HY98,'HS-SV'!$G$7+1))</f>
        <v>0</v>
      </c>
      <c r="K20" s="663"/>
      <c r="L20" s="465"/>
      <c r="M20" s="453">
        <f>IF(LEN($F$8)=1,"",INDEX('TKB TUAN52'!$F183:$HY183,'HS-SV'!$G$7+1))</f>
        <v>0</v>
      </c>
      <c r="N20" s="657"/>
      <c r="O20" s="143"/>
      <c r="P20" s="480">
        <f>IF(LEN($F$8)=1,"",INDEX('TKB TUAN52'!$F268:$HY268,'HS-SV'!$G$7+1))</f>
        <v>0</v>
      </c>
      <c r="S20" s="364"/>
      <c r="T20" s="365" t="str">
        <f>'[3]LỚP-PHÒNG-KHU'!D13</f>
        <v>D19X3</v>
      </c>
    </row>
    <row r="21" spans="2:20" ht="12" customHeight="1" x14ac:dyDescent="0.2">
      <c r="B21" s="664" t="s">
        <v>12</v>
      </c>
      <c r="C21" s="367">
        <v>0</v>
      </c>
      <c r="D21" s="383" t="s">
        <v>86</v>
      </c>
      <c r="E21" s="672">
        <f>E11+1</f>
        <v>44761</v>
      </c>
      <c r="F21" s="435">
        <f>IF(LEN($F$8)=1,"",INDEX('TKB TUAN52'!$F13:$HY13,'HS-SV'!$G$7))</f>
        <v>0</v>
      </c>
      <c r="G21" s="446">
        <f>IF(LEN($F$8)=1,"",INDEX('TKB TUAN52'!$F13:$HY13,'HS-SV'!$G$7+1))</f>
        <v>0</v>
      </c>
      <c r="H21" s="658">
        <f>H11+1</f>
        <v>44768</v>
      </c>
      <c r="I21" s="457">
        <f>IF(LEN($F$8)=1,"",INDEX('TKB TUAN52'!$F99:$HY99,'HS-SV'!$G$7))</f>
        <v>0</v>
      </c>
      <c r="J21" s="446">
        <f>IF(LEN($F$8)=1,"",INDEX('TKB TUAN52'!$F99:$HY99,'HS-SV'!$G$7+1))</f>
        <v>0</v>
      </c>
      <c r="K21" s="661">
        <f>K11+1</f>
        <v>44775</v>
      </c>
      <c r="L21" s="457">
        <f>IF(LEN($F$8)=1,"",INDEX('TKB TUAN52'!$F184:$HY184,'HS-SV'!$G$7))</f>
        <v>0</v>
      </c>
      <c r="M21" s="446">
        <f>IF(LEN($F$8)=1,"",INDEX('TKB TUAN52'!$F184:$HY184,'HS-SV'!$G$7+1))</f>
        <v>0</v>
      </c>
      <c r="N21" s="655">
        <f>N11+1</f>
        <v>44782</v>
      </c>
      <c r="O21" s="399">
        <f>IF(LEN($F$8)=1,"",INDEX('TKB TUAN52'!$F269:$HY269,'HS-SV'!$G$7))</f>
        <v>0</v>
      </c>
      <c r="P21" s="471">
        <f>IF(LEN($F$8)=1,"",INDEX('TKB TUAN52'!$F269:$HY269,'HS-SV'!$G$7+1))</f>
        <v>0</v>
      </c>
      <c r="S21" s="364"/>
      <c r="T21" s="365" t="str">
        <f>'[3]LỚP-PHÒNG-KHU'!D14</f>
        <v>D19X4</v>
      </c>
    </row>
    <row r="22" spans="2:20" ht="12" customHeight="1" x14ac:dyDescent="0.2">
      <c r="B22" s="665"/>
      <c r="C22" s="354" t="s">
        <v>6</v>
      </c>
      <c r="D22" s="374"/>
      <c r="E22" s="673"/>
      <c r="F22" s="436"/>
      <c r="G22" s="447">
        <f>IF(LEN($F$8)=1,"",INDEX('TKB TUAN52'!$F14:$HY14,'HS-SV'!$G$7+1))</f>
        <v>0</v>
      </c>
      <c r="H22" s="659"/>
      <c r="I22" s="458"/>
      <c r="J22" s="447">
        <f>IF(LEN($F$8)=1,"",INDEX('TKB TUAN52'!$F100:$HY100,'HS-SV'!$G$7+1))</f>
        <v>0</v>
      </c>
      <c r="K22" s="662"/>
      <c r="L22" s="458"/>
      <c r="M22" s="447">
        <f>IF(LEN($F$8)=1,"",INDEX('TKB TUAN52'!$F185:$HY185,'HS-SV'!$G$7+1))</f>
        <v>0</v>
      </c>
      <c r="N22" s="656"/>
      <c r="O22" s="400"/>
      <c r="P22" s="472">
        <f>IF(LEN($F$8)=1,"",INDEX('TKB TUAN52'!$F270:$HY270,'HS-SV'!$G$7+1))</f>
        <v>0</v>
      </c>
      <c r="S22" s="364"/>
      <c r="T22" s="365" t="str">
        <f>'[3]LỚP-PHÒNG-KHU'!D15</f>
        <v>D19X6</v>
      </c>
    </row>
    <row r="23" spans="2:20" ht="12" customHeight="1" x14ac:dyDescent="0.2">
      <c r="B23" s="665"/>
      <c r="C23" s="111">
        <v>0</v>
      </c>
      <c r="D23" s="375" t="s">
        <v>87</v>
      </c>
      <c r="E23" s="673"/>
      <c r="F23" s="437">
        <f>IF(LEN($F$8)=1,"",INDEX('TKB TUAN52'!$F15:$HY15,'HS-SV'!$G$7))</f>
        <v>0</v>
      </c>
      <c r="G23" s="448">
        <f>IF(LEN($F$8)=1,"",INDEX('TKB TUAN52'!$F15:$HY15,'HS-SV'!$G$7+1))</f>
        <v>0</v>
      </c>
      <c r="H23" s="659"/>
      <c r="I23" s="459">
        <f>IF(LEN($F$8)=1,"",INDEX('TKB TUAN52'!$F101:$HY101,'HS-SV'!$G$7))</f>
        <v>0</v>
      </c>
      <c r="J23" s="448">
        <f>IF(LEN($F$8)=1,"",INDEX('TKB TUAN52'!$F101:$HY101,'HS-SV'!$G$7+1))</f>
        <v>0</v>
      </c>
      <c r="K23" s="662"/>
      <c r="L23" s="459">
        <f>IF(LEN($F$8)=1,"",INDEX('TKB TUAN52'!$F186:$HY186,'HS-SV'!$G$7))</f>
        <v>0</v>
      </c>
      <c r="M23" s="448">
        <f>IF(LEN($F$8)=1,"",INDEX('TKB TUAN52'!$F186:$HY186,'HS-SV'!$G$7+1))</f>
        <v>0</v>
      </c>
      <c r="N23" s="656"/>
      <c r="O23" s="401">
        <f>IF(LEN($F$8)=1,"",INDEX('TKB TUAN52'!$F271:$HY271,'HS-SV'!$G$7))</f>
        <v>0</v>
      </c>
      <c r="P23" s="473">
        <f>IF(LEN($F$8)=1,"",INDEX('TKB TUAN52'!$F271:$HY271,'HS-SV'!$G$7+1))</f>
        <v>0</v>
      </c>
      <c r="S23" s="364"/>
      <c r="T23" s="365" t="str">
        <f>'[3]LỚP-PHÒNG-KHU'!D16</f>
        <v>D19K1</v>
      </c>
    </row>
    <row r="24" spans="2:20" ht="12" customHeight="1" x14ac:dyDescent="0.2">
      <c r="B24" s="665"/>
      <c r="C24" s="355">
        <v>0</v>
      </c>
      <c r="D24" s="376"/>
      <c r="E24" s="673"/>
      <c r="F24" s="438"/>
      <c r="G24" s="422">
        <f>IF(LEN($F$8)=1,"",INDEX('TKB TUAN52'!$F16:$HY16,'HS-SV'!$G$7+1))</f>
        <v>0</v>
      </c>
      <c r="H24" s="659"/>
      <c r="I24" s="460"/>
      <c r="J24" s="422">
        <f>IF(LEN($F$8)=1,"",INDEX('TKB TUAN52'!$F102:$HY102,'HS-SV'!$G$7+1))</f>
        <v>0</v>
      </c>
      <c r="K24" s="662"/>
      <c r="L24" s="460"/>
      <c r="M24" s="422">
        <f>IF(LEN($F$8)=1,"",INDEX('TKB TUAN52'!$F187:$HY187,'HS-SV'!$G$7+1))</f>
        <v>0</v>
      </c>
      <c r="N24" s="656"/>
      <c r="O24" s="402"/>
      <c r="P24" s="474">
        <f>IF(LEN($F$8)=1,"",INDEX('TKB TUAN52'!$F272:$HY272,'HS-SV'!$G$7+1))</f>
        <v>0</v>
      </c>
      <c r="S24" s="364"/>
      <c r="T24" s="365" t="str">
        <f>'[3]LỚP-PHÒNG-KHU'!D17</f>
        <v>D19CD1</v>
      </c>
    </row>
    <row r="25" spans="2:20" ht="12" customHeight="1" x14ac:dyDescent="0.2">
      <c r="B25" s="665"/>
      <c r="C25" s="353">
        <v>0</v>
      </c>
      <c r="D25" s="377" t="s">
        <v>7</v>
      </c>
      <c r="E25" s="673"/>
      <c r="F25" s="283">
        <f>IF(LEN($F$8)=1,"",INDEX('TKB TUAN52'!$F17:$HY17,'HS-SV'!$G$7))</f>
        <v>0</v>
      </c>
      <c r="G25" s="449">
        <f>IF(LEN($F$8)=1,"",INDEX('TKB TUAN52'!$F17:$HY17,'HS-SV'!$G$7+1))</f>
        <v>0</v>
      </c>
      <c r="H25" s="659"/>
      <c r="I25" s="123">
        <f>IF(LEN($F$8)=1,"",INDEX('TKB TUAN52'!$F103:$HY103,'HS-SV'!$G$7))</f>
        <v>0</v>
      </c>
      <c r="J25" s="449">
        <f>IF(LEN($F$8)=1,"",INDEX('TKB TUAN52'!$F103:$HY103,'HS-SV'!$G$7+1))</f>
        <v>0</v>
      </c>
      <c r="K25" s="662"/>
      <c r="L25" s="123">
        <f>IF(LEN($F$8)=1,"",INDEX('TKB TUAN52'!$F188:$HY188,'HS-SV'!$G$7))</f>
        <v>0</v>
      </c>
      <c r="M25" s="449">
        <f>IF(LEN($F$8)=1,"",INDEX('TKB TUAN52'!$F188:$HY188,'HS-SV'!$G$7+1))</f>
        <v>0</v>
      </c>
      <c r="N25" s="656"/>
      <c r="O25" s="122">
        <f>IF(LEN($F$8)=1,"",INDEX('TKB TUAN52'!$F273:$HY273,'HS-SV'!$G$7))</f>
        <v>0</v>
      </c>
      <c r="P25" s="475">
        <f>IF(LEN($F$8)=1,"",INDEX('TKB TUAN52'!$F273:$HY273,'HS-SV'!$G$7+1))</f>
        <v>0</v>
      </c>
      <c r="S25" s="364"/>
      <c r="T25" s="365" t="str">
        <f>'[3]LỚP-PHÒNG-KHU'!D18</f>
        <v>D19CTN1</v>
      </c>
    </row>
    <row r="26" spans="2:20" ht="12" customHeight="1" x14ac:dyDescent="0.2">
      <c r="B26" s="665"/>
      <c r="C26" s="356" t="s">
        <v>8</v>
      </c>
      <c r="D26" s="378"/>
      <c r="E26" s="673"/>
      <c r="F26" s="439"/>
      <c r="G26" s="450">
        <f>IF(LEN($F$8)=1,"",INDEX('TKB TUAN52'!$F18:$HY18,'HS-SV'!$G$7+1))</f>
        <v>0</v>
      </c>
      <c r="H26" s="659"/>
      <c r="I26" s="461"/>
      <c r="J26" s="450">
        <f>IF(LEN($F$8)=1,"",INDEX('TKB TUAN52'!$F104:$HY104,'HS-SV'!$G$7+1))</f>
        <v>0</v>
      </c>
      <c r="K26" s="662"/>
      <c r="L26" s="461"/>
      <c r="M26" s="450">
        <f>IF(LEN($F$8)=1,"",INDEX('TKB TUAN52'!$F189:$HY189,'HS-SV'!$G$7+1))</f>
        <v>0</v>
      </c>
      <c r="N26" s="656"/>
      <c r="O26" s="127"/>
      <c r="P26" s="476">
        <f>IF(LEN($F$8)=1,"",INDEX('TKB TUAN52'!$F274:$HY274,'HS-SV'!$G$7+1))</f>
        <v>0</v>
      </c>
      <c r="S26" s="364"/>
      <c r="T26" s="365" t="str">
        <f>'[3]LỚP-PHÒNG-KHU'!D19</f>
        <v>D19KX1</v>
      </c>
    </row>
    <row r="27" spans="2:20" ht="12" customHeight="1" x14ac:dyDescent="0.2">
      <c r="B27" s="665"/>
      <c r="C27" s="111">
        <v>0</v>
      </c>
      <c r="D27" s="379" t="s">
        <v>9</v>
      </c>
      <c r="E27" s="673"/>
      <c r="F27" s="440">
        <f>IF(LEN($F$8)=1,"",INDEX('TKB TUAN52'!$F19:$HY19,'HS-SV'!$G$7))</f>
        <v>0</v>
      </c>
      <c r="G27" s="451">
        <f>IF(LEN($F$8)=1,"",INDEX('TKB TUAN52'!$F19:$HY19,'HS-SV'!$G$7+1))</f>
        <v>0</v>
      </c>
      <c r="H27" s="659"/>
      <c r="I27" s="462">
        <f>IF(LEN($F$8)=1,"",INDEX('TKB TUAN52'!$F105:$HY105,'HS-SV'!$G$7))</f>
        <v>0</v>
      </c>
      <c r="J27" s="451">
        <f>IF(LEN($F$8)=1,"",INDEX('TKB TUAN52'!$F105:$HY105,'HS-SV'!$G$7+1))</f>
        <v>0</v>
      </c>
      <c r="K27" s="662"/>
      <c r="L27" s="462">
        <f>IF(LEN($F$8)=1,"",INDEX('TKB TUAN52'!$F190:$HY190,'HS-SV'!$G$7))</f>
        <v>0</v>
      </c>
      <c r="M27" s="451">
        <f>IF(LEN($F$8)=1,"",INDEX('TKB TUAN52'!$F190:$HY190,'HS-SV'!$G$7+1))</f>
        <v>0</v>
      </c>
      <c r="N27" s="656"/>
      <c r="O27" s="131">
        <f>IF(LEN($F$8)=1,"",INDEX('TKB TUAN52'!$F275:$HY275,'HS-SV'!$G$7))</f>
        <v>0</v>
      </c>
      <c r="P27" s="477">
        <f>IF(LEN($F$8)=1,"",INDEX('TKB TUAN52'!$F275:$HY275,'HS-SV'!$G$7+1))</f>
        <v>0</v>
      </c>
      <c r="S27" s="364"/>
      <c r="T27" s="365" t="str">
        <f>'[3]LỚP-PHÒNG-KHU'!D20</f>
        <v>D19KX2</v>
      </c>
    </row>
    <row r="28" spans="2:20" ht="12" customHeight="1" x14ac:dyDescent="0.2">
      <c r="B28" s="665"/>
      <c r="C28" s="355">
        <v>0</v>
      </c>
      <c r="D28" s="380"/>
      <c r="E28" s="673"/>
      <c r="F28" s="441"/>
      <c r="G28" s="136">
        <f>IF(LEN($F$8)=1,"",INDEX('TKB TUAN52'!$F20:$HY20,'HS-SV'!$G$7+1))</f>
        <v>0</v>
      </c>
      <c r="H28" s="659"/>
      <c r="I28" s="463"/>
      <c r="J28" s="136">
        <f>IF(LEN($F$8)=1,"",INDEX('TKB TUAN52'!$F106:$HY106,'HS-SV'!$G$7+1))</f>
        <v>0</v>
      </c>
      <c r="K28" s="662"/>
      <c r="L28" s="463"/>
      <c r="M28" s="136">
        <f>IF(LEN($F$8)=1,"",INDEX('TKB TUAN52'!$F191:$HY191,'HS-SV'!$G$7+1))</f>
        <v>0</v>
      </c>
      <c r="N28" s="656"/>
      <c r="O28" s="135"/>
      <c r="P28" s="478">
        <f>IF(LEN($F$8)=1,"",INDEX('TKB TUAN52'!$F276:$HY276,'HS-SV'!$G$7+1))</f>
        <v>0</v>
      </c>
      <c r="S28" s="364"/>
      <c r="T28" s="365" t="str">
        <f>'[3]LỚP-PHÒNG-KHU'!D21</f>
        <v>D19KX3</v>
      </c>
    </row>
    <row r="29" spans="2:20" ht="12" customHeight="1" x14ac:dyDescent="0.2">
      <c r="B29" s="665"/>
      <c r="C29" s="137">
        <v>0</v>
      </c>
      <c r="D29" s="381" t="s">
        <v>10</v>
      </c>
      <c r="E29" s="673"/>
      <c r="F29" s="442">
        <f>IF(LEN($F$8)=1,"",INDEX('TKB TUAN52'!$F21:$HY21,'HS-SV'!$G$7))</f>
        <v>0</v>
      </c>
      <c r="G29" s="452">
        <f>IF(LEN($F$8)=1,"",INDEX('TKB TUAN52'!$F21:$HY21,'HS-SV'!$G$7+1))</f>
        <v>0</v>
      </c>
      <c r="H29" s="659"/>
      <c r="I29" s="464">
        <f>IF(LEN($F$8)=1,"",INDEX('TKB TUAN52'!$F107:$HY107,'HS-SV'!$G$7))</f>
        <v>0</v>
      </c>
      <c r="J29" s="452">
        <f>IF(LEN($F$8)=1,"",INDEX('TKB TUAN52'!$F107:$HY107,'HS-SV'!$G$7+1))</f>
        <v>0</v>
      </c>
      <c r="K29" s="662"/>
      <c r="L29" s="464">
        <f>IF(LEN($F$8)=1,"",INDEX('TKB TUAN52'!$F192:$HY192,'HS-SV'!$G$7))</f>
        <v>0</v>
      </c>
      <c r="M29" s="452">
        <f>IF(LEN($F$8)=1,"",INDEX('TKB TUAN52'!$F192:$HY192,'HS-SV'!$G$7+1))</f>
        <v>0</v>
      </c>
      <c r="N29" s="656"/>
      <c r="O29" s="138">
        <f>IF(LEN($F$8)=1,"",INDEX('TKB TUAN52'!$F277:$HY277,'HS-SV'!$G$7))</f>
        <v>0</v>
      </c>
      <c r="P29" s="479">
        <f>IF(LEN($F$8)=1,"",INDEX('TKB TUAN52'!$F277:$HY277,'HS-SV'!$G$7+1))</f>
        <v>0</v>
      </c>
      <c r="S29" s="364"/>
      <c r="T29" s="365" t="str">
        <f>'[3]LỚP-PHÒNG-KHU'!D22</f>
        <v>D19QX1</v>
      </c>
    </row>
    <row r="30" spans="2:20" ht="12" customHeight="1" thickBot="1" x14ac:dyDescent="0.25">
      <c r="B30" s="666"/>
      <c r="C30" s="357" t="s">
        <v>11</v>
      </c>
      <c r="D30" s="382"/>
      <c r="E30" s="674"/>
      <c r="F30" s="443"/>
      <c r="G30" s="453">
        <f>IF(LEN($F$8)=1,"",INDEX('TKB TUAN52'!$F22:$HY22,'HS-SV'!$G$7+1))</f>
        <v>0</v>
      </c>
      <c r="H30" s="660"/>
      <c r="I30" s="465"/>
      <c r="J30" s="453">
        <f>IF(LEN($F$8)=1,"",INDEX('TKB TUAN52'!$F108:$HY108,'HS-SV'!$G$7+1))</f>
        <v>0</v>
      </c>
      <c r="K30" s="663"/>
      <c r="L30" s="465"/>
      <c r="M30" s="453">
        <f>IF(LEN($F$8)=1,"",INDEX('TKB TUAN52'!$F193:$HY193,'HS-SV'!$G$7+1))</f>
        <v>0</v>
      </c>
      <c r="N30" s="657"/>
      <c r="O30" s="143"/>
      <c r="P30" s="480">
        <f>IF(LEN($F$8)=1,"",INDEX('TKB TUAN52'!$F278:$HY278,'HS-SV'!$G$7+1))</f>
        <v>0</v>
      </c>
      <c r="S30" s="364"/>
      <c r="T30" s="365" t="str">
        <f>'[3]LỚP-PHÒNG-KHU'!D23</f>
        <v>D19KT1</v>
      </c>
    </row>
    <row r="31" spans="2:20" ht="12" customHeight="1" x14ac:dyDescent="0.2">
      <c r="B31" s="664" t="s">
        <v>13</v>
      </c>
      <c r="C31" s="367">
        <v>0</v>
      </c>
      <c r="D31" s="383" t="s">
        <v>86</v>
      </c>
      <c r="E31" s="672">
        <f>E21+1</f>
        <v>44762</v>
      </c>
      <c r="F31" s="435">
        <f>IF(LEN($F$8)=1,"",INDEX('TKB TUAN52'!$F23:$HY23,'HS-SV'!$G$7))</f>
        <v>0</v>
      </c>
      <c r="G31" s="446">
        <f>IF(LEN($F$8)=1,"",INDEX('TKB TUAN52'!$F23:$HY23,'HS-SV'!$G$7+1))</f>
        <v>0</v>
      </c>
      <c r="H31" s="658">
        <f>H21+1</f>
        <v>44769</v>
      </c>
      <c r="I31" s="457">
        <f>IF(LEN($F$8)=1,"",INDEX('TKB TUAN52'!$F109:$HY109,'HS-SV'!$G$7))</f>
        <v>0</v>
      </c>
      <c r="J31" s="446">
        <f>IF(LEN($F$8)=1,"",INDEX('TKB TUAN52'!$F109:$HY109,'HS-SV'!$G$7+1))</f>
        <v>0</v>
      </c>
      <c r="K31" s="661">
        <f>K21+1</f>
        <v>44776</v>
      </c>
      <c r="L31" s="457">
        <f>IF(LEN($F$8)=1,"",INDEX('TKB TUAN52'!$F194:$HY194,'HS-SV'!$G$7))</f>
        <v>0</v>
      </c>
      <c r="M31" s="446">
        <f>IF(LEN($F$8)=1,"",INDEX('TKB TUAN52'!$F194:$HY194,'HS-SV'!$G$7+1))</f>
        <v>0</v>
      </c>
      <c r="N31" s="655">
        <f>N21+1</f>
        <v>44783</v>
      </c>
      <c r="O31" s="399">
        <f>IF(LEN($F$8)=1,"",INDEX('TKB TUAN52'!$F279:$HY279,'HS-SV'!$G$7))</f>
        <v>0</v>
      </c>
      <c r="P31" s="471">
        <f>IF(LEN($F$8)=1,"",INDEX('TKB TUAN52'!$F279:$HY279,'HS-SV'!$G$7+1))</f>
        <v>0</v>
      </c>
      <c r="S31" s="364"/>
      <c r="T31" s="365" t="str">
        <f>'[3]LỚP-PHÒNG-KHU'!D24</f>
        <v>C19KS1</v>
      </c>
    </row>
    <row r="32" spans="2:20" ht="12" customHeight="1" x14ac:dyDescent="0.2">
      <c r="B32" s="665"/>
      <c r="C32" s="354" t="s">
        <v>6</v>
      </c>
      <c r="D32" s="374"/>
      <c r="E32" s="673"/>
      <c r="F32" s="436"/>
      <c r="G32" s="447">
        <f>IF(LEN($F$8)=1,"",INDEX('TKB TUAN52'!$F24:$HY24,'HS-SV'!$G$7+1))</f>
        <v>0</v>
      </c>
      <c r="H32" s="659"/>
      <c r="I32" s="458"/>
      <c r="J32" s="447">
        <f>IF(LEN($F$8)=1,"",INDEX('TKB TUAN52'!$F110:$HY110,'HS-SV'!$G$7+1))</f>
        <v>0</v>
      </c>
      <c r="K32" s="662"/>
      <c r="L32" s="458"/>
      <c r="M32" s="447">
        <f>IF(LEN($F$8)=1,"",INDEX('TKB TUAN52'!$F195:$HY195,'HS-SV'!$G$7+1))</f>
        <v>0</v>
      </c>
      <c r="N32" s="656"/>
      <c r="O32" s="400"/>
      <c r="P32" s="472">
        <f>IF(LEN($F$8)=1,"",INDEX('TKB TUAN52'!$F280:$HY280,'HS-SV'!$G$7+1))</f>
        <v>0</v>
      </c>
      <c r="S32" s="364"/>
      <c r="T32" s="365" t="str">
        <f>'[3]LỚP-PHÒNG-KHU'!D25</f>
        <v>D18X1</v>
      </c>
    </row>
    <row r="33" spans="2:20" ht="12" customHeight="1" x14ac:dyDescent="0.2">
      <c r="B33" s="665"/>
      <c r="C33" s="111">
        <v>0</v>
      </c>
      <c r="D33" s="375" t="s">
        <v>87</v>
      </c>
      <c r="E33" s="673"/>
      <c r="F33" s="437">
        <f>IF(LEN($F$8)=1,"",INDEX('TKB TUAN52'!$F25:$HY25,'HS-SV'!$G$7))</f>
        <v>0</v>
      </c>
      <c r="G33" s="448">
        <f>IF(LEN($F$8)=1,"",INDEX('TKB TUAN52'!$F25:$HY25,'HS-SV'!$G$7+1))</f>
        <v>0</v>
      </c>
      <c r="H33" s="659"/>
      <c r="I33" s="459">
        <f>IF(LEN($F$8)=1,"",INDEX('TKB TUAN52'!$F111:$HY111,'HS-SV'!$G$7))</f>
        <v>0</v>
      </c>
      <c r="J33" s="448">
        <f>IF(LEN($F$8)=1,"",INDEX('TKB TUAN52'!$F111:$HY111,'HS-SV'!$G$7+1))</f>
        <v>0</v>
      </c>
      <c r="K33" s="662"/>
      <c r="L33" s="459">
        <f>IF(LEN($F$8)=1,"",INDEX('TKB TUAN52'!$F196:$HY196,'HS-SV'!$G$7))</f>
        <v>0</v>
      </c>
      <c r="M33" s="448">
        <f>IF(LEN($F$8)=1,"",INDEX('TKB TUAN52'!$F196:$HY196,'HS-SV'!$G$7+1))</f>
        <v>0</v>
      </c>
      <c r="N33" s="656"/>
      <c r="O33" s="401">
        <f>IF(LEN($F$8)=1,"",INDEX('TKB TUAN52'!$F281:$HY281,'HS-SV'!$G$7))</f>
        <v>0</v>
      </c>
      <c r="P33" s="473">
        <f>IF(LEN($F$8)=1,"",INDEX('TKB TUAN52'!$F281:$HY281,'HS-SV'!$G$7+1))</f>
        <v>0</v>
      </c>
      <c r="S33" s="364"/>
      <c r="T33" s="365" t="str">
        <f>'[3]LỚP-PHÒNG-KHU'!D26</f>
        <v>D18X2</v>
      </c>
    </row>
    <row r="34" spans="2:20" ht="12" customHeight="1" x14ac:dyDescent="0.2">
      <c r="B34" s="665"/>
      <c r="C34" s="355">
        <v>0</v>
      </c>
      <c r="D34" s="376"/>
      <c r="E34" s="673"/>
      <c r="F34" s="438"/>
      <c r="G34" s="422">
        <f>IF(LEN($F$8)=1,"",INDEX('TKB TUAN52'!$F26:$HY26,'HS-SV'!$G$7+1))</f>
        <v>0</v>
      </c>
      <c r="H34" s="659"/>
      <c r="I34" s="460"/>
      <c r="J34" s="422">
        <f>IF(LEN($F$8)=1,"",INDEX('TKB TUAN52'!$F112:$HY112,'HS-SV'!$G$7+1))</f>
        <v>0</v>
      </c>
      <c r="K34" s="662"/>
      <c r="L34" s="460"/>
      <c r="M34" s="422">
        <f>IF(LEN($F$8)=1,"",INDEX('TKB TUAN52'!$F197:$HY197,'HS-SV'!$G$7+1))</f>
        <v>0</v>
      </c>
      <c r="N34" s="656"/>
      <c r="O34" s="402"/>
      <c r="P34" s="474">
        <f>IF(LEN($F$8)=1,"",INDEX('TKB TUAN52'!$F282:$HY282,'HS-SV'!$G$7+1))</f>
        <v>0</v>
      </c>
      <c r="S34" s="364"/>
      <c r="T34" s="365" t="str">
        <f>'[3]LỚP-PHÒNG-KHU'!D27</f>
        <v>D18X3</v>
      </c>
    </row>
    <row r="35" spans="2:20" ht="12" customHeight="1" x14ac:dyDescent="0.2">
      <c r="B35" s="665"/>
      <c r="C35" s="353">
        <v>0</v>
      </c>
      <c r="D35" s="377" t="s">
        <v>7</v>
      </c>
      <c r="E35" s="673"/>
      <c r="F35" s="283">
        <f>IF(LEN($F$8)=1,"",INDEX('TKB TUAN52'!$F27:$HY27,'HS-SV'!$G$7))</f>
        <v>0</v>
      </c>
      <c r="G35" s="449">
        <f>IF(LEN($F$8)=1,"",INDEX('TKB TUAN52'!$F27:$HY27,'HS-SV'!$G$7+1))</f>
        <v>0</v>
      </c>
      <c r="H35" s="659"/>
      <c r="I35" s="123">
        <f>IF(LEN($F$8)=1,"",INDEX('TKB TUAN52'!$F113:$HY113,'HS-SV'!$G$7))</f>
        <v>0</v>
      </c>
      <c r="J35" s="449">
        <f>IF(LEN($F$8)=1,"",INDEX('TKB TUAN52'!$F113:$HY113,'HS-SV'!$G$7+1))</f>
        <v>0</v>
      </c>
      <c r="K35" s="662"/>
      <c r="L35" s="123">
        <f>IF(LEN($F$8)=1,"",INDEX('TKB TUAN52'!$F198:$HY198,'HS-SV'!$G$7))</f>
        <v>0</v>
      </c>
      <c r="M35" s="449">
        <f>IF(LEN($F$8)=1,"",INDEX('TKB TUAN52'!$F198:$HY198,'HS-SV'!$G$7+1))</f>
        <v>0</v>
      </c>
      <c r="N35" s="656"/>
      <c r="O35" s="122">
        <f>IF(LEN($F$8)=1,"",INDEX('TKB TUAN52'!$F283:$HY283,'HS-SV'!$G$7))</f>
        <v>0</v>
      </c>
      <c r="P35" s="475">
        <f>IF(LEN($F$8)=1,"",INDEX('TKB TUAN52'!$F283:$HY283,'HS-SV'!$G$7+1))</f>
        <v>0</v>
      </c>
      <c r="S35" s="364"/>
      <c r="T35" s="365" t="str">
        <f>'[3]LỚP-PHÒNG-KHU'!D28</f>
        <v>D18X4</v>
      </c>
    </row>
    <row r="36" spans="2:20" ht="12" customHeight="1" x14ac:dyDescent="0.2">
      <c r="B36" s="665"/>
      <c r="C36" s="356" t="s">
        <v>8</v>
      </c>
      <c r="D36" s="378"/>
      <c r="E36" s="673"/>
      <c r="F36" s="439"/>
      <c r="G36" s="450">
        <f>IF(LEN($F$8)=1,"",INDEX('TKB TUAN52'!$F28:$HY28,'HS-SV'!$G$7+1))</f>
        <v>0</v>
      </c>
      <c r="H36" s="659"/>
      <c r="I36" s="461"/>
      <c r="J36" s="450">
        <f>IF(LEN($F$8)=1,"",INDEX('TKB TUAN52'!$F114:$HY114,'HS-SV'!$G$7+1))</f>
        <v>0</v>
      </c>
      <c r="K36" s="662"/>
      <c r="L36" s="461"/>
      <c r="M36" s="450">
        <f>IF(LEN($F$8)=1,"",INDEX('TKB TUAN52'!$F199:$HY199,'HS-SV'!$G$7+1))</f>
        <v>0</v>
      </c>
      <c r="N36" s="656"/>
      <c r="O36" s="127"/>
      <c r="P36" s="476">
        <f>IF(LEN($F$8)=1,"",INDEX('TKB TUAN52'!$F284:$HY284,'HS-SV'!$G$7+1))</f>
        <v>0</v>
      </c>
      <c r="S36" s="364"/>
      <c r="T36" s="365" t="str">
        <f>'[3]LỚP-PHÒNG-KHU'!D29</f>
        <v>D18K1</v>
      </c>
    </row>
    <row r="37" spans="2:20" ht="12" customHeight="1" x14ac:dyDescent="0.2">
      <c r="B37" s="665"/>
      <c r="C37" s="111">
        <v>0</v>
      </c>
      <c r="D37" s="379" t="s">
        <v>9</v>
      </c>
      <c r="E37" s="673"/>
      <c r="F37" s="440">
        <f>IF(LEN($F$8)=1,"",INDEX('TKB TUAN52'!$F29:$HY29,'HS-SV'!$G$7))</f>
        <v>0</v>
      </c>
      <c r="G37" s="451">
        <f>IF(LEN($F$8)=1,"",INDEX('TKB TUAN52'!$F29:$HY29,'HS-SV'!$G$7+1))</f>
        <v>0</v>
      </c>
      <c r="H37" s="659"/>
      <c r="I37" s="462">
        <f>IF(LEN($F$8)=1,"",INDEX('TKB TUAN52'!$F115:$HY115,'HS-SV'!$G$7))</f>
        <v>0</v>
      </c>
      <c r="J37" s="451">
        <f>IF(LEN($F$8)=1,"",INDEX('TKB TUAN52'!$F115:$HY115,'HS-SV'!$G$7+1))</f>
        <v>0</v>
      </c>
      <c r="K37" s="662"/>
      <c r="L37" s="462">
        <f>IF(LEN($F$8)=1,"",INDEX('TKB TUAN52'!$F200:$HY200,'HS-SV'!$G$7))</f>
        <v>0</v>
      </c>
      <c r="M37" s="451">
        <f>IF(LEN($F$8)=1,"",INDEX('TKB TUAN52'!$F200:$HY200,'HS-SV'!$G$7+1))</f>
        <v>0</v>
      </c>
      <c r="N37" s="656"/>
      <c r="O37" s="131">
        <f>IF(LEN($F$8)=1,"",INDEX('TKB TUAN52'!$F285:$HY285,'HS-SV'!$G$7))</f>
        <v>0</v>
      </c>
      <c r="P37" s="477">
        <f>IF(LEN($F$8)=1,"",INDEX('TKB TUAN52'!$F285:$HY285,'HS-SV'!$G$7+1))</f>
        <v>0</v>
      </c>
      <c r="S37" s="364"/>
      <c r="T37" s="365" t="str">
        <f>'[3]LỚP-PHÒNG-KHU'!D30</f>
        <v>D18CD1</v>
      </c>
    </row>
    <row r="38" spans="2:20" ht="12" customHeight="1" x14ac:dyDescent="0.2">
      <c r="B38" s="665"/>
      <c r="C38" s="355">
        <v>0</v>
      </c>
      <c r="D38" s="380"/>
      <c r="E38" s="673"/>
      <c r="F38" s="441"/>
      <c r="G38" s="136">
        <f>IF(LEN($F$8)=1,"",INDEX('TKB TUAN52'!$F30:$HY30,'HS-SV'!$G$7+1))</f>
        <v>0</v>
      </c>
      <c r="H38" s="659"/>
      <c r="I38" s="463"/>
      <c r="J38" s="136">
        <f>IF(LEN($F$8)=1,"",INDEX('TKB TUAN52'!$F116:$HY116,'HS-SV'!$G$7+1))</f>
        <v>0</v>
      </c>
      <c r="K38" s="662"/>
      <c r="L38" s="463"/>
      <c r="M38" s="136">
        <f>IF(LEN($F$8)=1,"",INDEX('TKB TUAN52'!$F201:$HY201,'HS-SV'!$G$7+1))</f>
        <v>0</v>
      </c>
      <c r="N38" s="656"/>
      <c r="O38" s="135"/>
      <c r="P38" s="478">
        <f>IF(LEN($F$8)=1,"",INDEX('TKB TUAN52'!$F286:$HY286,'HS-SV'!$G$7+1))</f>
        <v>0</v>
      </c>
      <c r="S38" s="364"/>
      <c r="T38" s="365" t="str">
        <f>'[3]LỚP-PHÒNG-KHU'!D31</f>
        <v>D18CTN1</v>
      </c>
    </row>
    <row r="39" spans="2:20" ht="12" customHeight="1" x14ac:dyDescent="0.2">
      <c r="B39" s="665"/>
      <c r="C39" s="137">
        <v>0</v>
      </c>
      <c r="D39" s="381" t="s">
        <v>10</v>
      </c>
      <c r="E39" s="673"/>
      <c r="F39" s="442">
        <f>IF(LEN($F$8)=1,"",INDEX('TKB TUAN52'!$F31:$HY31,'HS-SV'!$G$7))</f>
        <v>0</v>
      </c>
      <c r="G39" s="452">
        <f>IF(LEN($F$8)=1,"",INDEX('TKB TUAN52'!$F31:$HY31,'HS-SV'!$G$7+1))</f>
        <v>0</v>
      </c>
      <c r="H39" s="659"/>
      <c r="I39" s="464">
        <f>IF(LEN($F$8)=1,"",INDEX('TKB TUAN52'!$F117:$HY117,'HS-SV'!$G$7))</f>
        <v>0</v>
      </c>
      <c r="J39" s="452">
        <f>IF(LEN($F$8)=1,"",INDEX('TKB TUAN52'!$F117:$HY117,'HS-SV'!$G$7+1))</f>
        <v>0</v>
      </c>
      <c r="K39" s="662"/>
      <c r="L39" s="464">
        <f>IF(LEN($F$8)=1,"",INDEX('TKB TUAN52'!$F202:$HY202,'HS-SV'!$G$7))</f>
        <v>0</v>
      </c>
      <c r="M39" s="452">
        <f>IF(LEN($F$8)=1,"",INDEX('TKB TUAN52'!$F202:$HY202,'HS-SV'!$G$7+1))</f>
        <v>0</v>
      </c>
      <c r="N39" s="656"/>
      <c r="O39" s="138">
        <f>IF(LEN($F$8)=1,"",INDEX('TKB TUAN52'!$F287:$HY287,'HS-SV'!$G$7))</f>
        <v>0</v>
      </c>
      <c r="P39" s="479">
        <f>IF(LEN($F$8)=1,"",INDEX('TKB TUAN52'!$F287:$HY287,'HS-SV'!$G$7+1))</f>
        <v>0</v>
      </c>
      <c r="S39" s="364"/>
      <c r="T39" s="365" t="str">
        <f>'[3]LỚP-PHÒNG-KHU'!D32</f>
        <v>D18KX1</v>
      </c>
    </row>
    <row r="40" spans="2:20" ht="12" customHeight="1" thickBot="1" x14ac:dyDescent="0.25">
      <c r="B40" s="666"/>
      <c r="C40" s="357" t="s">
        <v>11</v>
      </c>
      <c r="D40" s="382"/>
      <c r="E40" s="674"/>
      <c r="F40" s="443"/>
      <c r="G40" s="453">
        <f>IF(LEN($F$8)=1,"",INDEX('TKB TUAN52'!$F32:$HY32,'HS-SV'!$G$7+1))</f>
        <v>0</v>
      </c>
      <c r="H40" s="660"/>
      <c r="I40" s="465"/>
      <c r="J40" s="453">
        <f>IF(LEN($F$8)=1,"",INDEX('TKB TUAN52'!$F118:$HY118,'HS-SV'!$G$7+1))</f>
        <v>0</v>
      </c>
      <c r="K40" s="663"/>
      <c r="L40" s="465"/>
      <c r="M40" s="453">
        <f>IF(LEN($F$8)=1,"",INDEX('TKB TUAN52'!$F203:$HY203,'HS-SV'!$G$7+1))</f>
        <v>0</v>
      </c>
      <c r="N40" s="657"/>
      <c r="O40" s="143"/>
      <c r="P40" s="480">
        <f>IF(LEN($F$8)=1,"",INDEX('TKB TUAN52'!$F288:$HY288,'HS-SV'!$G$7+1))</f>
        <v>0</v>
      </c>
      <c r="S40" s="364"/>
      <c r="T40" s="365" t="str">
        <f>'[3]LỚP-PHÒNG-KHU'!D33</f>
        <v>D18QX1</v>
      </c>
    </row>
    <row r="41" spans="2:20" ht="12" customHeight="1" x14ac:dyDescent="0.2">
      <c r="B41" s="664" t="s">
        <v>14</v>
      </c>
      <c r="C41" s="367">
        <v>0</v>
      </c>
      <c r="D41" s="383" t="s">
        <v>86</v>
      </c>
      <c r="E41" s="672">
        <f>E31+1</f>
        <v>44763</v>
      </c>
      <c r="F41" s="435">
        <f>IF(LEN($F$8)=1,"",INDEX('TKB TUAN52'!$F33:$HY33,'HS-SV'!$G$7))</f>
        <v>0</v>
      </c>
      <c r="G41" s="446">
        <f>IF(LEN($F$8)=1,"",INDEX('TKB TUAN52'!$F33:$HY33,'HS-SV'!$G$7+1))</f>
        <v>0</v>
      </c>
      <c r="H41" s="658">
        <f>H31+1</f>
        <v>44770</v>
      </c>
      <c r="I41" s="457">
        <f>IF(LEN($F$8)=1,"",INDEX('TKB TUAN52'!$F119:$HY119,'HS-SV'!$G$7))</f>
        <v>0</v>
      </c>
      <c r="J41" s="446">
        <f>IF(LEN($F$8)=1,"",INDEX('TKB TUAN52'!$F119:$HY119,'HS-SV'!$G$7+1))</f>
        <v>0</v>
      </c>
      <c r="K41" s="661">
        <f>K31+1</f>
        <v>44777</v>
      </c>
      <c r="L41" s="457">
        <f>IF(LEN($F$8)=1,"",INDEX('TKB TUAN52'!$F204:$HY204,'HS-SV'!$G$7))</f>
        <v>0</v>
      </c>
      <c r="M41" s="446">
        <f>IF(LEN($F$8)=1,"",INDEX('TKB TUAN52'!$F204:$HY204,'HS-SV'!$G$7+1))</f>
        <v>0</v>
      </c>
      <c r="N41" s="655">
        <f>N31+1</f>
        <v>44784</v>
      </c>
      <c r="O41" s="399">
        <f>IF(LEN($F$8)=1,"",INDEX('TKB TUAN52'!$F289:$HY289,'HS-SV'!$G$7))</f>
        <v>0</v>
      </c>
      <c r="P41" s="471">
        <f>IF(LEN($F$8)=1,"",INDEX('TKB TUAN52'!$F289:$HY289,'HS-SV'!$G$7+1))</f>
        <v>0</v>
      </c>
      <c r="S41" s="364"/>
      <c r="T41" s="365" t="str">
        <f>'[3]LỚP-PHÒNG-KHU'!D34</f>
        <v>D18KT1</v>
      </c>
    </row>
    <row r="42" spans="2:20" ht="12" customHeight="1" x14ac:dyDescent="0.2">
      <c r="B42" s="665"/>
      <c r="C42" s="354" t="s">
        <v>6</v>
      </c>
      <c r="D42" s="374"/>
      <c r="E42" s="673"/>
      <c r="F42" s="436"/>
      <c r="G42" s="447">
        <f>IF(LEN($F$8)=1,"",INDEX('TKB TUAN52'!$F34:$HY34,'HS-SV'!$G$7+1))</f>
        <v>0</v>
      </c>
      <c r="H42" s="659"/>
      <c r="I42" s="458"/>
      <c r="J42" s="447">
        <f>IF(LEN($F$8)=1,"",INDEX('TKB TUAN52'!$F120:$HY120,'HS-SV'!$G$7+1))</f>
        <v>0</v>
      </c>
      <c r="K42" s="662"/>
      <c r="L42" s="458"/>
      <c r="M42" s="447">
        <f>IF(LEN($F$8)=1,"",INDEX('TKB TUAN52'!$F205:$HY205,'HS-SV'!$G$7+1))</f>
        <v>0</v>
      </c>
      <c r="N42" s="656"/>
      <c r="O42" s="400"/>
      <c r="P42" s="472">
        <f>IF(LEN($F$8)=1,"",INDEX('TKB TUAN52'!$F290:$HY290,'HS-SV'!$G$7+1))</f>
        <v>0</v>
      </c>
      <c r="S42" s="364"/>
      <c r="T42" s="365" t="str">
        <f>'[3]LỚP-PHÒNG-KHU'!D35</f>
        <v>D20XDK1</v>
      </c>
    </row>
    <row r="43" spans="2:20" ht="12" customHeight="1" x14ac:dyDescent="0.2">
      <c r="B43" s="665"/>
      <c r="C43" s="111">
        <v>0</v>
      </c>
      <c r="D43" s="375" t="s">
        <v>87</v>
      </c>
      <c r="E43" s="673"/>
      <c r="F43" s="437">
        <f>IF(LEN($F$8)=1,"",INDEX('TKB TUAN52'!$F35:$HY35,'HS-SV'!$G$7))</f>
        <v>0</v>
      </c>
      <c r="G43" s="448">
        <f>IF(LEN($F$8)=1,"",INDEX('TKB TUAN52'!$F35:$HY35,'HS-SV'!$G$7+1))</f>
        <v>0</v>
      </c>
      <c r="H43" s="659"/>
      <c r="I43" s="459">
        <f>IF(LEN($F$8)=1,"",INDEX('TKB TUAN52'!$F121:$HY121,'HS-SV'!$G$7))</f>
        <v>0</v>
      </c>
      <c r="J43" s="448">
        <f>IF(LEN($F$8)=1,"",INDEX('TKB TUAN52'!$F121:$HY121,'HS-SV'!$G$7+1))</f>
        <v>0</v>
      </c>
      <c r="K43" s="662"/>
      <c r="L43" s="459">
        <f>IF(LEN($F$8)=1,"",INDEX('TKB TUAN52'!$F206:$HY206,'HS-SV'!$G$7))</f>
        <v>0</v>
      </c>
      <c r="M43" s="448">
        <f>IF(LEN($F$8)=1,"",INDEX('TKB TUAN52'!$F206:$HY206,'HS-SV'!$G$7+1))</f>
        <v>0</v>
      </c>
      <c r="N43" s="656"/>
      <c r="O43" s="401">
        <f>IF(LEN($F$8)=1,"",INDEX('TKB TUAN52'!$F291:$HY291,'HS-SV'!$G$7))</f>
        <v>0</v>
      </c>
      <c r="P43" s="473">
        <f>IF(LEN($F$8)=1,"",INDEX('TKB TUAN52'!$F291:$HY291,'HS-SV'!$G$7+1))</f>
        <v>0</v>
      </c>
      <c r="S43" s="364"/>
      <c r="T43" s="365" t="str">
        <f>'[3]LỚP-PHÒNG-KHU'!D36</f>
        <v>D20XDK2</v>
      </c>
    </row>
    <row r="44" spans="2:20" ht="12" customHeight="1" x14ac:dyDescent="0.2">
      <c r="B44" s="665"/>
      <c r="C44" s="355">
        <v>0</v>
      </c>
      <c r="D44" s="376"/>
      <c r="E44" s="673"/>
      <c r="F44" s="438"/>
      <c r="G44" s="422">
        <f>IF(LEN($F$8)=1,"",INDEX('TKB TUAN52'!$F36:$HY36,'HS-SV'!$G$7+1))</f>
        <v>0</v>
      </c>
      <c r="H44" s="659"/>
      <c r="I44" s="460"/>
      <c r="J44" s="422">
        <f>IF(LEN($F$8)=1,"",INDEX('TKB TUAN52'!$F122:$HY122,'HS-SV'!$G$7+1))</f>
        <v>0</v>
      </c>
      <c r="K44" s="662"/>
      <c r="L44" s="460"/>
      <c r="M44" s="422">
        <f>IF(LEN($F$8)=1,"",INDEX('TKB TUAN52'!$F207:$HY207,'HS-SV'!$G$7+1))</f>
        <v>0</v>
      </c>
      <c r="N44" s="656"/>
      <c r="O44" s="402"/>
      <c r="P44" s="474">
        <f>IF(LEN($F$8)=1,"",INDEX('TKB TUAN52'!$F292:$HY292,'HS-SV'!$G$7+1))</f>
        <v>0</v>
      </c>
      <c r="S44" s="364"/>
      <c r="T44" s="365" t="str">
        <f>'[3]LỚP-PHÒNG-KHU'!D37</f>
        <v>D20XDK3</v>
      </c>
    </row>
    <row r="45" spans="2:20" ht="12" customHeight="1" x14ac:dyDescent="0.2">
      <c r="B45" s="665"/>
      <c r="C45" s="353">
        <v>0</v>
      </c>
      <c r="D45" s="384" t="s">
        <v>7</v>
      </c>
      <c r="E45" s="673"/>
      <c r="F45" s="283">
        <f>IF(LEN($F$8)=1,"",INDEX('TKB TUAN52'!$F37:$HY37,'HS-SV'!$G$7))</f>
        <v>0</v>
      </c>
      <c r="G45" s="449">
        <f>IF(LEN($F$8)=1,"",INDEX('TKB TUAN52'!$F37:$HY37,'HS-SV'!$G$7+1))</f>
        <v>0</v>
      </c>
      <c r="H45" s="659"/>
      <c r="I45" s="123">
        <f>IF(LEN($F$8)=1,"",INDEX('TKB TUAN52'!$F123:$HY123,'HS-SV'!$G$7))</f>
        <v>0</v>
      </c>
      <c r="J45" s="449">
        <f>IF(LEN($F$8)=1,"",INDEX('TKB TUAN52'!$F123:$HY123,'HS-SV'!$G$7+1))</f>
        <v>0</v>
      </c>
      <c r="K45" s="662"/>
      <c r="L45" s="123">
        <f>IF(LEN($F$8)=1,"",INDEX('TKB TUAN52'!$F208:$HY208,'HS-SV'!$G$7))</f>
        <v>0</v>
      </c>
      <c r="M45" s="449">
        <f>IF(LEN($F$8)=1,"",INDEX('TKB TUAN52'!$F208:$HY208,'HS-SV'!$G$7+1))</f>
        <v>0</v>
      </c>
      <c r="N45" s="656"/>
      <c r="O45" s="122">
        <f>IF(LEN($F$8)=1,"",INDEX('TKB TUAN52'!$F293:$HY293,'HS-SV'!$G$7))</f>
        <v>0</v>
      </c>
      <c r="P45" s="475">
        <f>IF(LEN($F$8)=1,"",INDEX('TKB TUAN52'!$F293:$HY293,'HS-SV'!$G$7+1))</f>
        <v>0</v>
      </c>
      <c r="S45" s="364"/>
      <c r="T45" s="365" t="str">
        <f>'[3]LỚP-PHÒNG-KHU'!D38</f>
        <v>D20XDK4</v>
      </c>
    </row>
    <row r="46" spans="2:20" ht="12" customHeight="1" x14ac:dyDescent="0.2">
      <c r="B46" s="665"/>
      <c r="C46" s="356" t="s">
        <v>8</v>
      </c>
      <c r="D46" s="378"/>
      <c r="E46" s="673"/>
      <c r="F46" s="439"/>
      <c r="G46" s="450">
        <f>IF(LEN($F$8)=1,"",INDEX('TKB TUAN52'!$F38:$HY38,'HS-SV'!$G$7+1))</f>
        <v>0</v>
      </c>
      <c r="H46" s="659"/>
      <c r="I46" s="461"/>
      <c r="J46" s="450">
        <f>IF(LEN($F$8)=1,"",INDEX('TKB TUAN52'!$F124:$HY124,'HS-SV'!$G$7+1))</f>
        <v>0</v>
      </c>
      <c r="K46" s="662"/>
      <c r="L46" s="461"/>
      <c r="M46" s="450">
        <f>IF(LEN($F$8)=1,"",INDEX('TKB TUAN52'!$F209:$HY209,'HS-SV'!$G$7+1))</f>
        <v>0</v>
      </c>
      <c r="N46" s="656"/>
      <c r="O46" s="127"/>
      <c r="P46" s="476">
        <f>IF(LEN($F$8)=1,"",INDEX('TKB TUAN52'!$F294:$HY294,'HS-SV'!$G$7+1))</f>
        <v>0</v>
      </c>
      <c r="S46" s="364"/>
      <c r="T46" s="365" t="str">
        <f>'[3]LỚP-PHÒNG-KHU'!D39</f>
        <v>D20XDK5</v>
      </c>
    </row>
    <row r="47" spans="2:20" ht="12" customHeight="1" x14ac:dyDescent="0.2">
      <c r="B47" s="665"/>
      <c r="C47" s="111">
        <v>0</v>
      </c>
      <c r="D47" s="385" t="s">
        <v>9</v>
      </c>
      <c r="E47" s="673"/>
      <c r="F47" s="440">
        <f>IF(LEN($F$8)=1,"",INDEX('TKB TUAN52'!$F39:$HY39,'HS-SV'!$G$7))</f>
        <v>0</v>
      </c>
      <c r="G47" s="451">
        <f>IF(LEN($F$8)=1,"",INDEX('TKB TUAN52'!$F39:$HY39,'HS-SV'!$G$7+1))</f>
        <v>0</v>
      </c>
      <c r="H47" s="659"/>
      <c r="I47" s="462">
        <f>IF(LEN($F$8)=1,"",INDEX('TKB TUAN52'!$F125:$HY125,'HS-SV'!$G$7))</f>
        <v>0</v>
      </c>
      <c r="J47" s="451">
        <f>IF(LEN($F$8)=1,"",INDEX('TKB TUAN52'!$F125:$HY125,'HS-SV'!$G$7+1))</f>
        <v>0</v>
      </c>
      <c r="K47" s="662"/>
      <c r="L47" s="462">
        <f>IF(LEN($F$8)=1,"",INDEX('TKB TUAN52'!$F210:$HY210,'HS-SV'!$G$7))</f>
        <v>0</v>
      </c>
      <c r="M47" s="451">
        <f>IF(LEN($F$8)=1,"",INDEX('TKB TUAN52'!$F210:$HY210,'HS-SV'!$G$7+1))</f>
        <v>0</v>
      </c>
      <c r="N47" s="656"/>
      <c r="O47" s="131">
        <f>IF(LEN($F$8)=1,"",INDEX('TKB TUAN52'!$F295:$HY295,'HS-SV'!$G$7))</f>
        <v>0</v>
      </c>
      <c r="P47" s="477">
        <f>IF(LEN($F$8)=1,"",INDEX('TKB TUAN52'!$F295:$HY295,'HS-SV'!$G$7+1))</f>
        <v>0</v>
      </c>
      <c r="S47" s="364"/>
      <c r="T47" s="365" t="str">
        <f>'[3]LỚP-PHÒNG-KHU'!D40</f>
        <v>D20XDK6</v>
      </c>
    </row>
    <row r="48" spans="2:20" ht="12" customHeight="1" x14ac:dyDescent="0.2">
      <c r="B48" s="665"/>
      <c r="C48" s="355">
        <v>0</v>
      </c>
      <c r="D48" s="380"/>
      <c r="E48" s="673"/>
      <c r="F48" s="441"/>
      <c r="G48" s="136">
        <f>IF(LEN($F$8)=1,"",INDEX('TKB TUAN52'!$F40:$HY40,'HS-SV'!$G$7+1))</f>
        <v>0</v>
      </c>
      <c r="H48" s="659"/>
      <c r="I48" s="463"/>
      <c r="J48" s="136">
        <f>IF(LEN($F$8)=1,"",INDEX('TKB TUAN52'!$F126:$HY126,'HS-SV'!$G$7+1))</f>
        <v>0</v>
      </c>
      <c r="K48" s="662"/>
      <c r="L48" s="463"/>
      <c r="M48" s="136">
        <f>IF(LEN($F$8)=1,"",INDEX('TKB TUAN52'!$F211:$HY211,'HS-SV'!$G$7+1))</f>
        <v>0</v>
      </c>
      <c r="N48" s="656"/>
      <c r="O48" s="135"/>
      <c r="P48" s="478">
        <f>IF(LEN($F$8)=1,"",INDEX('TKB TUAN52'!$F296:$HY296,'HS-SV'!$G$7+1))</f>
        <v>0</v>
      </c>
      <c r="S48" s="364"/>
      <c r="T48" s="365" t="str">
        <f>'[3]LỚP-PHÒNG-KHU'!D41</f>
        <v>D20KTR1</v>
      </c>
    </row>
    <row r="49" spans="2:20" ht="12" customHeight="1" x14ac:dyDescent="0.2">
      <c r="B49" s="665"/>
      <c r="C49" s="137">
        <v>0</v>
      </c>
      <c r="D49" s="381" t="s">
        <v>10</v>
      </c>
      <c r="E49" s="673"/>
      <c r="F49" s="442">
        <f>IF(LEN($F$8)=1,"",INDEX('TKB TUAN52'!$F41:$HY41,'HS-SV'!$G$7))</f>
        <v>0</v>
      </c>
      <c r="G49" s="452">
        <f>IF(LEN($F$8)=1,"",INDEX('TKB TUAN52'!$F41:$HY41,'HS-SV'!$G$7+1))</f>
        <v>0</v>
      </c>
      <c r="H49" s="659"/>
      <c r="I49" s="464">
        <f>IF(LEN($F$8)=1,"",INDEX('TKB TUAN52'!$F127:$HY127,'HS-SV'!$G$7))</f>
        <v>0</v>
      </c>
      <c r="J49" s="452">
        <f>IF(LEN($F$8)=1,"",INDEX('TKB TUAN52'!$F127:$HY127,'HS-SV'!$G$7+1))</f>
        <v>0</v>
      </c>
      <c r="K49" s="662"/>
      <c r="L49" s="464">
        <f>IF(LEN($F$8)=1,"",INDEX('TKB TUAN52'!$F212:$HY212,'HS-SV'!$G$7))</f>
        <v>0</v>
      </c>
      <c r="M49" s="452">
        <f>IF(LEN($F$8)=1,"",INDEX('TKB TUAN52'!$F212:$HY212,'HS-SV'!$G$7+1))</f>
        <v>0</v>
      </c>
      <c r="N49" s="656"/>
      <c r="O49" s="138">
        <f>IF(LEN($F$8)=1,"",INDEX('TKB TUAN52'!$F297:$HY297,'HS-SV'!$G$7))</f>
        <v>0</v>
      </c>
      <c r="P49" s="479">
        <f>IF(LEN($F$8)=1,"",INDEX('TKB TUAN52'!$F297:$HY297,'HS-SV'!$G$7+1))</f>
        <v>0</v>
      </c>
      <c r="S49" s="364"/>
      <c r="T49" s="365" t="str">
        <f>'[3]LỚP-PHÒNG-KHU'!D42</f>
        <v>D20CDK1</v>
      </c>
    </row>
    <row r="50" spans="2:20" ht="12" customHeight="1" thickBot="1" x14ac:dyDescent="0.25">
      <c r="B50" s="666"/>
      <c r="C50" s="357" t="s">
        <v>11</v>
      </c>
      <c r="D50" s="382"/>
      <c r="E50" s="674"/>
      <c r="F50" s="443"/>
      <c r="G50" s="453">
        <f>IF(LEN($F$8)=1,"",INDEX('TKB TUAN52'!$F42:$HY42,'HS-SV'!$G$7+1))</f>
        <v>0</v>
      </c>
      <c r="H50" s="660"/>
      <c r="I50" s="465"/>
      <c r="J50" s="453">
        <f>IF(LEN($F$8)=1,"",INDEX('TKB TUAN52'!$F128:$HY128,'HS-SV'!$G$7+1))</f>
        <v>0</v>
      </c>
      <c r="K50" s="663"/>
      <c r="L50" s="465"/>
      <c r="M50" s="453">
        <f>IF(LEN($F$8)=1,"",INDEX('TKB TUAN52'!$F213:$HY213,'HS-SV'!$G$7+1))</f>
        <v>0</v>
      </c>
      <c r="N50" s="657"/>
      <c r="O50" s="143"/>
      <c r="P50" s="480">
        <f>IF(LEN($F$8)=1,"",INDEX('TKB TUAN52'!$F298:$HY298,'HS-SV'!$G$7+1))</f>
        <v>0</v>
      </c>
      <c r="S50" s="364"/>
      <c r="T50" s="365" t="str">
        <f>'[3]LỚP-PHÒNG-KHU'!D43</f>
        <v>D20CNK1</v>
      </c>
    </row>
    <row r="51" spans="2:20" ht="12" customHeight="1" x14ac:dyDescent="0.2">
      <c r="B51" s="664" t="s">
        <v>15</v>
      </c>
      <c r="C51" s="367">
        <v>0</v>
      </c>
      <c r="D51" s="386" t="s">
        <v>86</v>
      </c>
      <c r="E51" s="672">
        <f>E41+1</f>
        <v>44764</v>
      </c>
      <c r="F51" s="435">
        <f>IF(LEN($F$8)=1,"",INDEX('TKB TUAN52'!$F43:$HY43,'HS-SV'!$G$7))</f>
        <v>0</v>
      </c>
      <c r="G51" s="446">
        <f>IF(LEN($F$8)=1,"",INDEX('TKB TUAN52'!$F43:$HY43,'HS-SV'!$G$7+1))</f>
        <v>0</v>
      </c>
      <c r="H51" s="658">
        <f>H41+1</f>
        <v>44771</v>
      </c>
      <c r="I51" s="457">
        <f>IF(LEN($F$8)=1,"",INDEX('TKB TUAN52'!$F129:$HY129,'HS-SV'!$G$7))</f>
        <v>0</v>
      </c>
      <c r="J51" s="446">
        <f>IF(LEN($F$8)=1,"",INDEX('TKB TUAN52'!$F129:$HY129,'HS-SV'!$G$7+1))</f>
        <v>0</v>
      </c>
      <c r="K51" s="661">
        <f>K41+1</f>
        <v>44778</v>
      </c>
      <c r="L51" s="457">
        <f>IF(LEN($F$8)=1,"",INDEX('TKB TUAN52'!$F214:$HY214,'HS-SV'!$G$7))</f>
        <v>0</v>
      </c>
      <c r="M51" s="446">
        <f>IF(LEN($F$8)=1,"",INDEX('TKB TUAN52'!$F214:$HY214,'HS-SV'!$G$7+1))</f>
        <v>0</v>
      </c>
      <c r="N51" s="655">
        <f>N41+1</f>
        <v>44785</v>
      </c>
      <c r="O51" s="399">
        <f>IF(LEN($F$8)=1,"",INDEX('TKB TUAN52'!$F299:$HY299,'HS-SV'!$G$7))</f>
        <v>0</v>
      </c>
      <c r="P51" s="471">
        <f>IF(LEN($F$8)=1,"",INDEX('TKB TUAN52'!$F299:$HY299,'HS-SV'!$G$7+1))</f>
        <v>0</v>
      </c>
      <c r="S51" s="364"/>
      <c r="T51" s="365" t="str">
        <f>'[3]LỚP-PHÒNG-KHU'!D44</f>
        <v>D20CNK2</v>
      </c>
    </row>
    <row r="52" spans="2:20" ht="12" customHeight="1" x14ac:dyDescent="0.2">
      <c r="B52" s="665"/>
      <c r="C52" s="354" t="s">
        <v>6</v>
      </c>
      <c r="D52" s="374"/>
      <c r="E52" s="673"/>
      <c r="F52" s="436"/>
      <c r="G52" s="447">
        <f>IF(LEN($F$8)=1,"",INDEX('TKB TUAN52'!$F44:$HY44,'HS-SV'!$G$7+1))</f>
        <v>0</v>
      </c>
      <c r="H52" s="659"/>
      <c r="I52" s="458"/>
      <c r="J52" s="447">
        <f>IF(LEN($F$8)=1,"",INDEX('TKB TUAN52'!$F130:$HY130,'HS-SV'!$G$7+1))</f>
        <v>0</v>
      </c>
      <c r="K52" s="662"/>
      <c r="L52" s="458"/>
      <c r="M52" s="447">
        <f>IF(LEN($F$8)=1,"",INDEX('TKB TUAN52'!$F215:$HY215,'HS-SV'!$G$7+1))</f>
        <v>0</v>
      </c>
      <c r="N52" s="656"/>
      <c r="O52" s="400"/>
      <c r="P52" s="472">
        <f>IF(LEN($F$8)=1,"",INDEX('TKB TUAN52'!$F300:$HY300,'HS-SV'!$G$7+1))</f>
        <v>0</v>
      </c>
      <c r="S52" s="364"/>
      <c r="T52" s="365" t="str">
        <f>'[3]LỚP-PHÒNG-KHU'!D45</f>
        <v>D20XCK1</v>
      </c>
    </row>
    <row r="53" spans="2:20" ht="12" customHeight="1" x14ac:dyDescent="0.2">
      <c r="B53" s="665"/>
      <c r="C53" s="111">
        <v>0</v>
      </c>
      <c r="D53" s="387" t="s">
        <v>87</v>
      </c>
      <c r="E53" s="673"/>
      <c r="F53" s="437">
        <f>IF(LEN($F$8)=1,"",INDEX('TKB TUAN52'!$F45:$HY45,'HS-SV'!$G$7))</f>
        <v>0</v>
      </c>
      <c r="G53" s="448">
        <f>IF(LEN($F$8)=1,"",INDEX('TKB TUAN52'!$F45:$HY45,'HS-SV'!$G$7+1))</f>
        <v>0</v>
      </c>
      <c r="H53" s="659"/>
      <c r="I53" s="459">
        <f>IF(LEN($F$8)=1,"",INDEX('TKB TUAN52'!$F131:$HY131,'HS-SV'!$G$7))</f>
        <v>0</v>
      </c>
      <c r="J53" s="448">
        <f>IF(LEN($F$8)=1,"",INDEX('TKB TUAN52'!$F131:$HY131,'HS-SV'!$G$7+1))</f>
        <v>0</v>
      </c>
      <c r="K53" s="662"/>
      <c r="L53" s="459">
        <f>IF(LEN($F$8)=1,"",INDEX('TKB TUAN52'!$F216:$HY216,'HS-SV'!$G$7))</f>
        <v>0</v>
      </c>
      <c r="M53" s="448">
        <f>IF(LEN($F$8)=1,"",INDEX('TKB TUAN52'!$F216:$HY216,'HS-SV'!$G$7+1))</f>
        <v>0</v>
      </c>
      <c r="N53" s="656"/>
      <c r="O53" s="401">
        <f>IF(LEN($F$8)=1,"",INDEX('TKB TUAN52'!$F301:$HY301,'HS-SV'!$G$7))</f>
        <v>0</v>
      </c>
      <c r="P53" s="473">
        <f>IF(LEN($F$8)=1,"",INDEX('TKB TUAN52'!$F301:$HY301,'HS-SV'!$G$7+1))</f>
        <v>0</v>
      </c>
      <c r="S53" s="364"/>
      <c r="T53" s="365" t="str">
        <f>'[3]LỚP-PHÒNG-KHU'!D46</f>
        <v>D20KXC1</v>
      </c>
    </row>
    <row r="54" spans="2:20" ht="12" customHeight="1" x14ac:dyDescent="0.2">
      <c r="B54" s="665"/>
      <c r="C54" s="355">
        <v>0</v>
      </c>
      <c r="D54" s="376"/>
      <c r="E54" s="673"/>
      <c r="F54" s="438"/>
      <c r="G54" s="422">
        <f>IF(LEN($F$8)=1,"",INDEX('TKB TUAN52'!$F46:$HY46,'HS-SV'!$G$7+1))</f>
        <v>0</v>
      </c>
      <c r="H54" s="659"/>
      <c r="I54" s="460"/>
      <c r="J54" s="422">
        <f>IF(LEN($F$8)=1,"",INDEX('TKB TUAN52'!$F132:$HY132,'HS-SV'!$G$7+1))</f>
        <v>0</v>
      </c>
      <c r="K54" s="662"/>
      <c r="L54" s="460"/>
      <c r="M54" s="422">
        <f>IF(LEN($F$8)=1,"",INDEX('TKB TUAN52'!$F217:$HY217,'HS-SV'!$G$7+1))</f>
        <v>0</v>
      </c>
      <c r="N54" s="656"/>
      <c r="O54" s="402"/>
      <c r="P54" s="474">
        <f>IF(LEN($F$8)=1,"",INDEX('TKB TUAN52'!$F302:$HY302,'HS-SV'!$G$7+1))</f>
        <v>0</v>
      </c>
      <c r="S54" s="364"/>
      <c r="T54" s="365" t="str">
        <f>'[3]LỚP-PHÒNG-KHU'!D47</f>
        <v>D20QXC1</v>
      </c>
    </row>
    <row r="55" spans="2:20" ht="12" customHeight="1" x14ac:dyDescent="0.2">
      <c r="B55" s="665"/>
      <c r="C55" s="353">
        <v>0</v>
      </c>
      <c r="D55" s="384" t="s">
        <v>7</v>
      </c>
      <c r="E55" s="673"/>
      <c r="F55" s="283">
        <f>IF(LEN($F$8)=1,"",INDEX('TKB TUAN52'!$F47:$HY47,'HS-SV'!$G$7))</f>
        <v>0</v>
      </c>
      <c r="G55" s="449">
        <f>IF(LEN($F$8)=1,"",INDEX('TKB TUAN52'!$F47:$HY47,'HS-SV'!$G$7+1))</f>
        <v>0</v>
      </c>
      <c r="H55" s="659"/>
      <c r="I55" s="123">
        <f>IF(LEN($F$8)=1,"",INDEX('TKB TUAN52'!$F133:$HY133,'HS-SV'!$G$7))</f>
        <v>0</v>
      </c>
      <c r="J55" s="449">
        <f>IF(LEN($F$8)=1,"",INDEX('TKB TUAN52'!$F133:$HY133,'HS-SV'!$G$7+1))</f>
        <v>0</v>
      </c>
      <c r="K55" s="662"/>
      <c r="L55" s="123">
        <f>IF(LEN($F$8)=1,"",INDEX('TKB TUAN52'!$F218:$HY218,'HS-SV'!$G$7))</f>
        <v>0</v>
      </c>
      <c r="M55" s="449">
        <f>IF(LEN($F$8)=1,"",INDEX('TKB TUAN52'!$F218:$HY218,'HS-SV'!$G$7+1))</f>
        <v>0</v>
      </c>
      <c r="N55" s="656"/>
      <c r="O55" s="122">
        <f>IF(LEN($F$8)=1,"",INDEX('TKB TUAN52'!$F303:$HY303,'HS-SV'!$G$7))</f>
        <v>0</v>
      </c>
      <c r="P55" s="475">
        <f>IF(LEN($F$8)=1,"",INDEX('TKB TUAN52'!$F303:$HY303,'HS-SV'!$G$7+1))</f>
        <v>0</v>
      </c>
      <c r="S55" s="364"/>
      <c r="T55" s="365" t="str">
        <f>'[3]LỚP-PHÒNG-KHU'!D48</f>
        <v>D20KDC1</v>
      </c>
    </row>
    <row r="56" spans="2:20" ht="12" customHeight="1" x14ac:dyDescent="0.2">
      <c r="B56" s="665"/>
      <c r="C56" s="356" t="s">
        <v>8</v>
      </c>
      <c r="D56" s="378"/>
      <c r="E56" s="673"/>
      <c r="F56" s="439"/>
      <c r="G56" s="450">
        <f>IF(LEN($F$8)=1,"",INDEX('TKB TUAN52'!$F48:$HY48,'HS-SV'!$G$7+1))</f>
        <v>0</v>
      </c>
      <c r="H56" s="659"/>
      <c r="I56" s="461"/>
      <c r="J56" s="450">
        <f>IF(LEN($F$8)=1,"",INDEX('TKB TUAN52'!$F134:$HY134,'HS-SV'!$G$7+1))</f>
        <v>0</v>
      </c>
      <c r="K56" s="662"/>
      <c r="L56" s="461"/>
      <c r="M56" s="450">
        <f>IF(LEN($F$8)=1,"",INDEX('TKB TUAN52'!$F219:$HY219,'HS-SV'!$G$7+1))</f>
        <v>0</v>
      </c>
      <c r="N56" s="656"/>
      <c r="O56" s="127"/>
      <c r="P56" s="476">
        <f>IF(LEN($F$8)=1,"",INDEX('TKB TUAN52'!$F304:$HY304,'HS-SV'!$G$7+1))</f>
        <v>0</v>
      </c>
      <c r="S56" s="364"/>
      <c r="T56" s="365" t="str">
        <f>'[3]LỚP-PHÒNG-KHU'!D49</f>
        <v>D20KDC5</v>
      </c>
    </row>
    <row r="57" spans="2:20" ht="12" customHeight="1" x14ac:dyDescent="0.2">
      <c r="B57" s="665"/>
      <c r="C57" s="111">
        <v>0</v>
      </c>
      <c r="D57" s="385" t="s">
        <v>9</v>
      </c>
      <c r="E57" s="673"/>
      <c r="F57" s="440">
        <f>IF(LEN($F$8)=1,"",INDEX('TKB TUAN52'!$F49:$HY49,'HS-SV'!$G$7))</f>
        <v>0</v>
      </c>
      <c r="G57" s="451">
        <f>IF(LEN($F$8)=1,"",INDEX('TKB TUAN52'!$F49:$HY49,'HS-SV'!$G$7+1))</f>
        <v>0</v>
      </c>
      <c r="H57" s="659"/>
      <c r="I57" s="462">
        <f>IF(LEN($F$8)=1,"",INDEX('TKB TUAN52'!$F135:$HY135,'HS-SV'!$G$7))</f>
        <v>0</v>
      </c>
      <c r="J57" s="451">
        <f>IF(LEN($F$8)=1,"",INDEX('TKB TUAN52'!$F135:$HY135,'HS-SV'!$G$7+1))</f>
        <v>0</v>
      </c>
      <c r="K57" s="662"/>
      <c r="L57" s="462">
        <f>IF(LEN($F$8)=1,"",INDEX('TKB TUAN52'!$F220:$HY220,'HS-SV'!$G$7))</f>
        <v>0</v>
      </c>
      <c r="M57" s="451">
        <f>IF(LEN($F$8)=1,"",INDEX('TKB TUAN52'!$F220:$HY220,'HS-SV'!$G$7+1))</f>
        <v>0</v>
      </c>
      <c r="N57" s="656"/>
      <c r="O57" s="131">
        <f>IF(LEN($F$8)=1,"",INDEX('TKB TUAN52'!$F305:$HY305,'HS-SV'!$G$7))</f>
        <v>0</v>
      </c>
      <c r="P57" s="477">
        <f>IF(LEN($F$8)=1,"",INDEX('TKB TUAN52'!$F305:$HY305,'HS-SV'!$G$7+1))</f>
        <v>0</v>
      </c>
      <c r="S57" s="364"/>
      <c r="T57" s="365" t="str">
        <f>'[3]LỚP-PHÒNG-KHU'!D50</f>
        <v>D21XDK1</v>
      </c>
    </row>
    <row r="58" spans="2:20" ht="12" customHeight="1" x14ac:dyDescent="0.2">
      <c r="B58" s="665"/>
      <c r="C58" s="355">
        <v>0</v>
      </c>
      <c r="D58" s="380"/>
      <c r="E58" s="673"/>
      <c r="F58" s="441"/>
      <c r="G58" s="136">
        <f>IF(LEN($F$8)=1,"",INDEX('TKB TUAN52'!$F50:$HY50,'HS-SV'!$G$7+1))</f>
        <v>0</v>
      </c>
      <c r="H58" s="659"/>
      <c r="I58" s="463"/>
      <c r="J58" s="136">
        <f>IF(LEN($F$8)=1,"",INDEX('TKB TUAN52'!$F136:$HY136,'HS-SV'!$G$7+1))</f>
        <v>0</v>
      </c>
      <c r="K58" s="662"/>
      <c r="L58" s="463"/>
      <c r="M58" s="136">
        <f>IF(LEN($F$8)=1,"",INDEX('TKB TUAN52'!$F221:$HY221,'HS-SV'!$G$7+1))</f>
        <v>0</v>
      </c>
      <c r="N58" s="656"/>
      <c r="O58" s="135"/>
      <c r="P58" s="478">
        <f>IF(LEN($F$8)=1,"",INDEX('TKB TUAN52'!$F306:$HY306,'HS-SV'!$G$7+1))</f>
        <v>0</v>
      </c>
      <c r="S58" s="364"/>
      <c r="T58" s="365" t="str">
        <f>'[3]LỚP-PHÒNG-KHU'!D51</f>
        <v>D21XDK2</v>
      </c>
    </row>
    <row r="59" spans="2:20" ht="12" customHeight="1" x14ac:dyDescent="0.2">
      <c r="B59" s="665"/>
      <c r="C59" s="137">
        <v>0</v>
      </c>
      <c r="D59" s="388" t="s">
        <v>10</v>
      </c>
      <c r="E59" s="673"/>
      <c r="F59" s="442">
        <f>IF(LEN($F$8)=1,"",INDEX('TKB TUAN52'!$F51:$HY51,'HS-SV'!$G$7))</f>
        <v>0</v>
      </c>
      <c r="G59" s="452">
        <f>IF(LEN($F$8)=1,"",INDEX('TKB TUAN52'!$F51:$HY51,'HS-SV'!$G$7+1))</f>
        <v>0</v>
      </c>
      <c r="H59" s="659"/>
      <c r="I59" s="464">
        <f>IF(LEN($F$8)=1,"",INDEX('TKB TUAN52'!$F137:$HY137,'HS-SV'!$G$7))</f>
        <v>0</v>
      </c>
      <c r="J59" s="452">
        <f>IF(LEN($F$8)=1,"",INDEX('TKB TUAN52'!$F137:$HY137,'HS-SV'!$G$7+1))</f>
        <v>0</v>
      </c>
      <c r="K59" s="662"/>
      <c r="L59" s="464">
        <f>IF(LEN($F$8)=1,"",INDEX('TKB TUAN52'!$F222:$HY222,'HS-SV'!$G$7))</f>
        <v>0</v>
      </c>
      <c r="M59" s="452">
        <f>IF(LEN($F$8)=1,"",INDEX('TKB TUAN52'!$F222:$HY222,'HS-SV'!$G$7+1))</f>
        <v>0</v>
      </c>
      <c r="N59" s="656"/>
      <c r="O59" s="138">
        <f>IF(LEN($F$8)=1,"",INDEX('TKB TUAN52'!$F307:$HY307,'HS-SV'!$G$7))</f>
        <v>0</v>
      </c>
      <c r="P59" s="479">
        <f>IF(LEN($F$8)=1,"",INDEX('TKB TUAN52'!$F307:$HY307,'HS-SV'!$G$7+1))</f>
        <v>0</v>
      </c>
      <c r="S59" s="364"/>
      <c r="T59" s="365" t="str">
        <f>'[3]LỚP-PHÒNG-KHU'!D52</f>
        <v>D21XDK3</v>
      </c>
    </row>
    <row r="60" spans="2:20" ht="12" customHeight="1" thickBot="1" x14ac:dyDescent="0.25">
      <c r="B60" s="666"/>
      <c r="C60" s="357" t="s">
        <v>11</v>
      </c>
      <c r="D60" s="382"/>
      <c r="E60" s="674"/>
      <c r="F60" s="443"/>
      <c r="G60" s="453">
        <f>IF(LEN($F$8)=1,"",INDEX('TKB TUAN52'!$F52:$HY52,'HS-SV'!$G$7+1))</f>
        <v>0</v>
      </c>
      <c r="H60" s="660"/>
      <c r="I60" s="465"/>
      <c r="J60" s="453">
        <f>IF(LEN($F$8)=1,"",INDEX('TKB TUAN52'!$F138:$HY138,'HS-SV'!$G$7+1))</f>
        <v>0</v>
      </c>
      <c r="K60" s="663"/>
      <c r="L60" s="465"/>
      <c r="M60" s="453">
        <f>IF(LEN($F$8)=1,"",INDEX('TKB TUAN52'!$F223:$HY223,'HS-SV'!$G$7+1))</f>
        <v>0</v>
      </c>
      <c r="N60" s="657"/>
      <c r="O60" s="143"/>
      <c r="P60" s="480">
        <f>IF(LEN($F$8)=1,"",INDEX('TKB TUAN52'!$F308:$HY308,'HS-SV'!$G$7+1))</f>
        <v>0</v>
      </c>
      <c r="S60" s="364"/>
      <c r="T60" s="365" t="str">
        <f>'[3]LỚP-PHÒNG-KHU'!D53</f>
        <v>D21XDK4</v>
      </c>
    </row>
    <row r="61" spans="2:20" ht="12" customHeight="1" x14ac:dyDescent="0.2">
      <c r="B61" s="664" t="s">
        <v>16</v>
      </c>
      <c r="C61" s="367">
        <v>0</v>
      </c>
      <c r="D61" s="386" t="s">
        <v>86</v>
      </c>
      <c r="E61" s="672">
        <f>E51+1</f>
        <v>44765</v>
      </c>
      <c r="F61" s="435">
        <f>IF(LEN($F$8)=1,"",INDEX('TKB TUAN52'!$F53:$HY53,'HS-SV'!$G$7))</f>
        <v>0</v>
      </c>
      <c r="G61" s="446">
        <f>IF(LEN($F$8)=1,"",INDEX('TKB TUAN52'!$F53:$HY53,'HS-SV'!$G$7+1))</f>
        <v>0</v>
      </c>
      <c r="H61" s="658">
        <f>H51+1</f>
        <v>44772</v>
      </c>
      <c r="I61" s="457">
        <f>IF(LEN($F$8)=1,"",INDEX('TKB TUAN52'!$F139:$HY139,'HS-SV'!$G$7))</f>
        <v>0</v>
      </c>
      <c r="J61" s="446">
        <f>IF(LEN($F$8)=1,"",INDEX('TKB TUAN52'!$F139:$HY139,'HS-SV'!$G$7+1))</f>
        <v>0</v>
      </c>
      <c r="K61" s="661">
        <f>K51+1</f>
        <v>44779</v>
      </c>
      <c r="L61" s="457">
        <f>IF(LEN($F$8)=1,"",INDEX('TKB TUAN52'!$F224:$HY224,'HS-SV'!$G$7))</f>
        <v>0</v>
      </c>
      <c r="M61" s="446">
        <f>IF(LEN($F$8)=1,"",INDEX('TKB TUAN52'!$F224:$HY224,'HS-SV'!$G$7+1))</f>
        <v>0</v>
      </c>
      <c r="N61" s="655">
        <f>N51+1</f>
        <v>44786</v>
      </c>
      <c r="O61" s="399">
        <f>IF(LEN($F$8)=1,"",INDEX('TKB TUAN52'!$F309:$HY309,'HS-SV'!$G$7))</f>
        <v>0</v>
      </c>
      <c r="P61" s="471">
        <f>IF(LEN($F$8)=1,"",INDEX('TKB TUAN52'!$F309:$HY309,'HS-SV'!$G$7+1))</f>
        <v>0</v>
      </c>
      <c r="S61" s="364"/>
      <c r="T61" s="365" t="str">
        <f>'[3]LỚP-PHÒNG-KHU'!D54</f>
        <v>D21XDK5</v>
      </c>
    </row>
    <row r="62" spans="2:20" ht="12" customHeight="1" x14ac:dyDescent="0.2">
      <c r="B62" s="665"/>
      <c r="C62" s="354" t="s">
        <v>6</v>
      </c>
      <c r="D62" s="374"/>
      <c r="E62" s="673"/>
      <c r="F62" s="436"/>
      <c r="G62" s="447">
        <f>IF(LEN($F$8)=1,"",INDEX('TKB TUAN52'!$F54:$HY54,'HS-SV'!$G$7+1))</f>
        <v>0</v>
      </c>
      <c r="H62" s="659"/>
      <c r="I62" s="458"/>
      <c r="J62" s="447">
        <f>IF(LEN($F$8)=1,"",INDEX('TKB TUAN52'!$F140:$HY140,'HS-SV'!$G$7+1))</f>
        <v>0</v>
      </c>
      <c r="K62" s="662"/>
      <c r="L62" s="458"/>
      <c r="M62" s="447">
        <f>IF(LEN($F$8)=1,"",INDEX('TKB TUAN52'!$F225:$HY225,'HS-SV'!$G$7+1))</f>
        <v>0</v>
      </c>
      <c r="N62" s="656"/>
      <c r="O62" s="400"/>
      <c r="P62" s="472">
        <f>IF(LEN($F$8)=1,"",INDEX('TKB TUAN52'!$F310:$HY310,'HS-SV'!$G$7+1))</f>
        <v>0</v>
      </c>
      <c r="S62" s="364"/>
      <c r="T62" s="365" t="str">
        <f>'[3]LỚP-PHÒNG-KHU'!D55</f>
        <v>D21XCK1</v>
      </c>
    </row>
    <row r="63" spans="2:20" ht="12" customHeight="1" x14ac:dyDescent="0.2">
      <c r="B63" s="665"/>
      <c r="C63" s="111">
        <v>0</v>
      </c>
      <c r="D63" s="387" t="s">
        <v>87</v>
      </c>
      <c r="E63" s="673"/>
      <c r="F63" s="437">
        <f>IF(LEN($F$8)=1,"",INDEX('TKB TUAN52'!$F55:$HY55,'HS-SV'!$G$7))</f>
        <v>0</v>
      </c>
      <c r="G63" s="448">
        <f>IF(LEN($F$8)=1,"",INDEX('TKB TUAN52'!$F55:$HY55,'HS-SV'!$G$7+1))</f>
        <v>0</v>
      </c>
      <c r="H63" s="659"/>
      <c r="I63" s="459">
        <f>IF(LEN($F$8)=1,"",INDEX('TKB TUAN52'!$F141:$HY141,'HS-SV'!$G$7))</f>
        <v>0</v>
      </c>
      <c r="J63" s="448">
        <f>IF(LEN($F$8)=1,"",INDEX('TKB TUAN52'!$F141:$HY141,'HS-SV'!$G$7+1))</f>
        <v>0</v>
      </c>
      <c r="K63" s="662"/>
      <c r="L63" s="459">
        <f>IF(LEN($F$8)=1,"",INDEX('TKB TUAN52'!$F226:$HY226,'HS-SV'!$G$7))</f>
        <v>0</v>
      </c>
      <c r="M63" s="448">
        <f>IF(LEN($F$8)=1,"",INDEX('TKB TUAN52'!$F226:$HY226,'HS-SV'!$G$7+1))</f>
        <v>0</v>
      </c>
      <c r="N63" s="656"/>
      <c r="O63" s="401">
        <f>IF(LEN($F$8)=1,"",INDEX('TKB TUAN52'!$F311:$HY311,'HS-SV'!$G$7))</f>
        <v>0</v>
      </c>
      <c r="P63" s="473">
        <f>IF(LEN($F$8)=1,"",INDEX('TKB TUAN52'!$F311:$HY311,'HS-SV'!$G$7+1))</f>
        <v>0</v>
      </c>
      <c r="S63" s="364"/>
      <c r="T63" s="365" t="str">
        <f>'[3]LỚP-PHÒNG-KHU'!D56</f>
        <v>D21KTR1</v>
      </c>
    </row>
    <row r="64" spans="2:20" ht="12" customHeight="1" x14ac:dyDescent="0.2">
      <c r="B64" s="665"/>
      <c r="C64" s="355">
        <v>0</v>
      </c>
      <c r="D64" s="376"/>
      <c r="E64" s="673"/>
      <c r="F64" s="438"/>
      <c r="G64" s="422">
        <f>IF(LEN($F$8)=1,"",INDEX('TKB TUAN52'!$F56:$HY56,'HS-SV'!$G$7+1))</f>
        <v>0</v>
      </c>
      <c r="H64" s="659"/>
      <c r="I64" s="460"/>
      <c r="J64" s="422">
        <f>IF(LEN($F$8)=1,"",INDEX('TKB TUAN52'!$F142:$HY142,'HS-SV'!$G$7+1))</f>
        <v>0</v>
      </c>
      <c r="K64" s="662"/>
      <c r="L64" s="460"/>
      <c r="M64" s="422">
        <f>IF(LEN($F$8)=1,"",INDEX('TKB TUAN52'!$F227:$HY227,'HS-SV'!$G$7+1))</f>
        <v>0</v>
      </c>
      <c r="N64" s="656"/>
      <c r="O64" s="402"/>
      <c r="P64" s="474">
        <f>IF(LEN($F$8)=1,"",INDEX('TKB TUAN52'!$F312:$HY312,'HS-SV'!$G$7+1))</f>
        <v>0</v>
      </c>
      <c r="S64" s="364"/>
      <c r="T64" s="365" t="str">
        <f>'[3]LỚP-PHÒNG-KHU'!D57</f>
        <v>D21KNT1</v>
      </c>
    </row>
    <row r="65" spans="2:20" ht="12" customHeight="1" x14ac:dyDescent="0.2">
      <c r="B65" s="665"/>
      <c r="C65" s="353">
        <v>0</v>
      </c>
      <c r="D65" s="384" t="s">
        <v>7</v>
      </c>
      <c r="E65" s="673"/>
      <c r="F65" s="283">
        <f>IF(LEN($F$8)=1,"",INDEX('TKB TUAN52'!$F57:$HY57,'HS-SV'!$G$7))</f>
        <v>0</v>
      </c>
      <c r="G65" s="449">
        <f>IF(LEN($F$8)=1,"",INDEX('TKB TUAN52'!$F57:$HY57,'HS-SV'!$G$7+1))</f>
        <v>0</v>
      </c>
      <c r="H65" s="659"/>
      <c r="I65" s="123">
        <f>IF(LEN($F$8)=1,"",INDEX('TKB TUAN52'!$F143:$HY143,'HS-SV'!$G$7))</f>
        <v>0</v>
      </c>
      <c r="J65" s="449">
        <f>IF(LEN($F$8)=1,"",INDEX('TKB TUAN52'!$F143:$HY143,'HS-SV'!$G$7+1))</f>
        <v>0</v>
      </c>
      <c r="K65" s="662"/>
      <c r="L65" s="123">
        <f>IF(LEN($F$8)=1,"",INDEX('TKB TUAN52'!$F228:$HY228,'HS-SV'!$G$7))</f>
        <v>0</v>
      </c>
      <c r="M65" s="449">
        <f>IF(LEN($F$8)=1,"",INDEX('TKB TUAN52'!$F228:$HY228,'HS-SV'!$G$7+1))</f>
        <v>0</v>
      </c>
      <c r="N65" s="656"/>
      <c r="O65" s="122">
        <f>IF(LEN($F$8)=1,"",INDEX('TKB TUAN52'!$F313:$HY313,'HS-SV'!$G$7))</f>
        <v>0</v>
      </c>
      <c r="P65" s="475">
        <f>IF(LEN($F$8)=1,"",INDEX('TKB TUAN52'!$F313:$HY313,'HS-SV'!$G$7+1))</f>
        <v>0</v>
      </c>
      <c r="S65" s="364"/>
      <c r="T65" s="365" t="str">
        <f>'[3]LỚP-PHÒNG-KHU'!D58</f>
        <v>D21QDC1</v>
      </c>
    </row>
    <row r="66" spans="2:20" ht="12" customHeight="1" x14ac:dyDescent="0.2">
      <c r="B66" s="665"/>
      <c r="C66" s="356" t="s">
        <v>8</v>
      </c>
      <c r="D66" s="378"/>
      <c r="E66" s="673"/>
      <c r="F66" s="439"/>
      <c r="G66" s="450">
        <f>IF(LEN($F$8)=1,"",INDEX('TKB TUAN52'!$F58:$HY58,'HS-SV'!$G$7+1))</f>
        <v>0</v>
      </c>
      <c r="H66" s="659"/>
      <c r="I66" s="461"/>
      <c r="J66" s="450">
        <f>IF(LEN($F$8)=1,"",INDEX('TKB TUAN52'!$F144:$HY144,'HS-SV'!$G$7+1))</f>
        <v>0</v>
      </c>
      <c r="K66" s="662"/>
      <c r="L66" s="461"/>
      <c r="M66" s="450">
        <f>IF(LEN($F$8)=1,"",INDEX('TKB TUAN52'!$F229:$HY229,'HS-SV'!$G$7+1))</f>
        <v>0</v>
      </c>
      <c r="N66" s="656"/>
      <c r="O66" s="127"/>
      <c r="P66" s="476">
        <f>IF(LEN($F$8)=1,"",INDEX('TKB TUAN52'!$F314:$HY314,'HS-SV'!$G$7+1))</f>
        <v>0</v>
      </c>
      <c r="S66" s="364"/>
      <c r="T66" s="365" t="str">
        <f>'[3]LỚP-PHÒNG-KHU'!D59</f>
        <v>D21CDK1</v>
      </c>
    </row>
    <row r="67" spans="2:20" ht="12" customHeight="1" x14ac:dyDescent="0.2">
      <c r="B67" s="665"/>
      <c r="C67" s="111">
        <v>0</v>
      </c>
      <c r="D67" s="385" t="s">
        <v>9</v>
      </c>
      <c r="E67" s="673"/>
      <c r="F67" s="440">
        <f>IF(LEN($F$8)=1,"",INDEX('TKB TUAN52'!$F59:$HY59,'HS-SV'!$G$7))</f>
        <v>0</v>
      </c>
      <c r="G67" s="451">
        <f>IF(LEN($F$8)=1,"",INDEX('TKB TUAN52'!$F59:$HY59,'HS-SV'!$G$7+1))</f>
        <v>0</v>
      </c>
      <c r="H67" s="659"/>
      <c r="I67" s="462">
        <f>IF(LEN($F$8)=1,"",INDEX('TKB TUAN52'!$F145:$HY145,'HS-SV'!$G$7))</f>
        <v>0</v>
      </c>
      <c r="J67" s="451">
        <f>IF(LEN($F$8)=1,"",INDEX('TKB TUAN52'!$F145:$HY145,'HS-SV'!$G$7+1))</f>
        <v>0</v>
      </c>
      <c r="K67" s="662"/>
      <c r="L67" s="462">
        <f>IF(LEN($F$8)=1,"",INDEX('TKB TUAN52'!$F230:$HY230,'HS-SV'!$G$7))</f>
        <v>0</v>
      </c>
      <c r="M67" s="451">
        <f>IF(LEN($F$8)=1,"",INDEX('TKB TUAN52'!$F230:$HY230,'HS-SV'!$G$7+1))</f>
        <v>0</v>
      </c>
      <c r="N67" s="656"/>
      <c r="O67" s="131">
        <f>IF(LEN($F$8)=1,"",INDEX('TKB TUAN52'!$F315:$HY315,'HS-SV'!$G$7))</f>
        <v>0</v>
      </c>
      <c r="P67" s="477">
        <f>IF(LEN($F$8)=1,"",INDEX('TKB TUAN52'!$F315:$HY315,'HS-SV'!$G$7+1))</f>
        <v>0</v>
      </c>
      <c r="S67" s="364"/>
      <c r="T67" s="365" t="str">
        <f>'[3]LỚP-PHÒNG-KHU'!D60</f>
        <v>D21CNK1</v>
      </c>
    </row>
    <row r="68" spans="2:20" ht="12" customHeight="1" x14ac:dyDescent="0.2">
      <c r="B68" s="665"/>
      <c r="C68" s="355">
        <v>0</v>
      </c>
      <c r="D68" s="380"/>
      <c r="E68" s="673"/>
      <c r="F68" s="441"/>
      <c r="G68" s="136">
        <f>IF(LEN($F$8)=1,"",INDEX('TKB TUAN52'!$F60:$HY60,'HS-SV'!$G$7+1))</f>
        <v>0</v>
      </c>
      <c r="H68" s="659"/>
      <c r="I68" s="463"/>
      <c r="J68" s="136">
        <f>IF(LEN($F$8)=1,"",INDEX('TKB TUAN52'!$F146:$HY146,'HS-SV'!$G$7+1))</f>
        <v>0</v>
      </c>
      <c r="K68" s="662"/>
      <c r="L68" s="463"/>
      <c r="M68" s="136">
        <f>IF(LEN($F$8)=1,"",INDEX('TKB TUAN52'!$F231:$HY231,'HS-SV'!$G$7+1))</f>
        <v>0</v>
      </c>
      <c r="N68" s="656"/>
      <c r="O68" s="135"/>
      <c r="P68" s="478">
        <f>IF(LEN($F$8)=1,"",INDEX('TKB TUAN52'!$F316:$HY316,'HS-SV'!$G$7+1))</f>
        <v>0</v>
      </c>
      <c r="S68" s="364"/>
      <c r="T68" s="365" t="str">
        <f>'[3]LỚP-PHÒNG-KHU'!D61</f>
        <v>D21KXC1</v>
      </c>
    </row>
    <row r="69" spans="2:20" ht="12" customHeight="1" x14ac:dyDescent="0.2">
      <c r="B69" s="665"/>
      <c r="C69" s="137">
        <v>0</v>
      </c>
      <c r="D69" s="388" t="s">
        <v>10</v>
      </c>
      <c r="E69" s="673"/>
      <c r="F69" s="442">
        <f>IF(LEN($F$8)=1,"",INDEX('TKB TUAN52'!$F61:$HY61,'HS-SV'!$G$7))</f>
        <v>0</v>
      </c>
      <c r="G69" s="452">
        <f>IF(LEN($F$8)=1,"",INDEX('TKB TUAN52'!$F61:$HY61,'HS-SV'!$G$7+1))</f>
        <v>0</v>
      </c>
      <c r="H69" s="659"/>
      <c r="I69" s="464">
        <f>IF(LEN($F$8)=1,"",INDEX('TKB TUAN52'!$F147:$HY147,'HS-SV'!$G$7))</f>
        <v>0</v>
      </c>
      <c r="J69" s="452">
        <f>IF(LEN($F$8)=1,"",INDEX('TKB TUAN52'!$F147:$HY147,'HS-SV'!$G$7+1))</f>
        <v>0</v>
      </c>
      <c r="K69" s="662"/>
      <c r="L69" s="464">
        <f>IF(LEN($F$8)=1,"",INDEX('TKB TUAN52'!$F232:$HY232,'HS-SV'!$G$7))</f>
        <v>0</v>
      </c>
      <c r="M69" s="452">
        <f>IF(LEN($F$8)=1,"",INDEX('TKB TUAN52'!$F232:$HY232,'HS-SV'!$G$7+1))</f>
        <v>0</v>
      </c>
      <c r="N69" s="656"/>
      <c r="O69" s="138">
        <f>IF(LEN($F$8)=1,"",INDEX('TKB TUAN52'!$F317:$HY317,'HS-SV'!$G$7))</f>
        <v>0</v>
      </c>
      <c r="P69" s="479">
        <f>IF(LEN($F$8)=1,"",INDEX('TKB TUAN52'!$F317:$HY317,'HS-SV'!$G$7+1))</f>
        <v>0</v>
      </c>
      <c r="S69" s="364"/>
      <c r="T69" s="365" t="str">
        <f>'[3]LỚP-PHÒNG-KHU'!D62</f>
        <v>D21KXC2</v>
      </c>
    </row>
    <row r="70" spans="2:20" ht="12" customHeight="1" thickBot="1" x14ac:dyDescent="0.25">
      <c r="B70" s="666"/>
      <c r="C70" s="357" t="s">
        <v>11</v>
      </c>
      <c r="D70" s="382"/>
      <c r="E70" s="674"/>
      <c r="F70" s="443"/>
      <c r="G70" s="453">
        <f>IF(LEN($F$8)=1,"",INDEX('TKB TUAN52'!$F62:$HY62,'HS-SV'!$G$7+1))</f>
        <v>0</v>
      </c>
      <c r="H70" s="660"/>
      <c r="I70" s="465"/>
      <c r="J70" s="453">
        <f>IF(LEN($F$8)=1,"",INDEX('TKB TUAN52'!$F148:$HY148,'HS-SV'!$G$7+1))</f>
        <v>0</v>
      </c>
      <c r="K70" s="663"/>
      <c r="L70" s="465"/>
      <c r="M70" s="453">
        <f>IF(LEN($F$8)=1,"",INDEX('TKB TUAN52'!$F233:$HY233,'HS-SV'!$G$7+1))</f>
        <v>0</v>
      </c>
      <c r="N70" s="657"/>
      <c r="O70" s="143"/>
      <c r="P70" s="480">
        <f>IF(LEN($F$8)=1,"",INDEX('TKB TUAN52'!$F318:$HY318,'HS-SV'!$G$7+1))</f>
        <v>0</v>
      </c>
      <c r="S70" s="364"/>
      <c r="T70" s="365" t="str">
        <f>'[3]LỚP-PHÒNG-KHU'!D63</f>
        <v>D21QXC1</v>
      </c>
    </row>
    <row r="71" spans="2:20" ht="12" customHeight="1" x14ac:dyDescent="0.2">
      <c r="B71" s="665" t="s">
        <v>17</v>
      </c>
      <c r="C71" s="111">
        <v>0</v>
      </c>
      <c r="D71" s="389" t="s">
        <v>86</v>
      </c>
      <c r="E71" s="688">
        <f>E61+1</f>
        <v>44766</v>
      </c>
      <c r="F71" s="391">
        <f>IF(LEN($F$8)=1,"",INDEX('TKB TUAN52'!$F63:$HY63,'HS-SV'!$G$7))</f>
        <v>0</v>
      </c>
      <c r="G71" s="454">
        <f>IF(LEN($F$8)=1,"",INDEX('TKB TUAN52'!$F63:$HY63,'HS-SV'!$G$7+1))</f>
        <v>0</v>
      </c>
      <c r="H71" s="659">
        <f>H61+1</f>
        <v>44773</v>
      </c>
      <c r="I71" s="424">
        <f>IF(LEN($F$8)=1,"",INDEX('TKB TUAN52'!$F149:$HY149,'HS-SV'!$G$7))</f>
        <v>0</v>
      </c>
      <c r="J71" s="454">
        <f>IF(LEN($F$8)=1,"",INDEX('TKB TUAN52'!$F149:$HY149,'HS-SV'!$G$7+1))</f>
        <v>0</v>
      </c>
      <c r="K71" s="662">
        <f>K61+1</f>
        <v>44780</v>
      </c>
      <c r="L71" s="424">
        <f>IF(LEN($F$8)=1,"",INDEX('TKB TUAN52'!$F234:$HY234,'HS-SV'!$G$7))</f>
        <v>0</v>
      </c>
      <c r="M71" s="454">
        <f>IF(LEN($F$8)=1,"",INDEX('TKB TUAN52'!$F234:$HY234,'HS-SV'!$G$7+1))</f>
        <v>0</v>
      </c>
      <c r="N71" s="656">
        <f>N61+1</f>
        <v>44787</v>
      </c>
      <c r="O71" s="403">
        <f>IF(LEN($F$8)=1,"",INDEX('TKB TUAN52'!$F319:$HY319,'HS-SV'!$G$7))</f>
        <v>0</v>
      </c>
      <c r="P71" s="481">
        <f>IF(LEN($F$8)=1,"",INDEX('TKB TUAN52'!$F319:$HY319,'HS-SV'!$G$7+1))</f>
        <v>0</v>
      </c>
      <c r="S71" s="364"/>
      <c r="T71" s="365" t="str">
        <f>'[3]LỚP-PHÒNG-KHU'!D64</f>
        <v>D21KDC1</v>
      </c>
    </row>
    <row r="72" spans="2:20" ht="12" customHeight="1" x14ac:dyDescent="0.2">
      <c r="B72" s="665"/>
      <c r="C72" s="354" t="s">
        <v>6</v>
      </c>
      <c r="D72" s="374"/>
      <c r="E72" s="689"/>
      <c r="F72" s="436"/>
      <c r="G72" s="447">
        <f>IF(LEN($F$8)=1,"",INDEX('TKB TUAN52'!$F64:$HY64,'HS-SV'!$G$7+1))</f>
        <v>0</v>
      </c>
      <c r="H72" s="659"/>
      <c r="I72" s="458"/>
      <c r="J72" s="447">
        <f>IF(LEN($F$8)=1,"",INDEX('TKB TUAN52'!$F150:$HY150,'HS-SV'!$G$7+1))</f>
        <v>0</v>
      </c>
      <c r="K72" s="662"/>
      <c r="L72" s="458"/>
      <c r="M72" s="447">
        <f>IF(LEN($F$8)=1,"",INDEX('TKB TUAN52'!$F235:$HY235,'HS-SV'!$G$7+1))</f>
        <v>0</v>
      </c>
      <c r="N72" s="656"/>
      <c r="O72" s="400"/>
      <c r="P72" s="472">
        <f>IF(LEN($F$8)=1,"",INDEX('TKB TUAN52'!$F320:$HY320,'HS-SV'!$G$7+1))</f>
        <v>0</v>
      </c>
      <c r="S72" s="364"/>
      <c r="T72" s="365" t="str">
        <f>'[3]LỚP-PHÒNG-KHU'!D65</f>
        <v>D21QSC1</v>
      </c>
    </row>
    <row r="73" spans="2:20" ht="12" customHeight="1" x14ac:dyDescent="0.2">
      <c r="B73" s="665"/>
      <c r="C73" s="111">
        <v>0</v>
      </c>
      <c r="D73" s="387" t="s">
        <v>87</v>
      </c>
      <c r="E73" s="689"/>
      <c r="F73" s="437">
        <f>IF(LEN($F$8)=1,"",INDEX('TKB TUAN52'!$F65:$HY65,'HS-SV'!$G$7))</f>
        <v>0</v>
      </c>
      <c r="G73" s="448">
        <f>IF(LEN($F$8)=1,"",INDEX('TKB TUAN52'!$F65:$HY65,'HS-SV'!$G$7+1))</f>
        <v>0</v>
      </c>
      <c r="H73" s="659"/>
      <c r="I73" s="459">
        <f>IF(LEN($F$8)=1,"",INDEX('TKB TUAN52'!$F151:$HY151,'HS-SV'!$G$7))</f>
        <v>0</v>
      </c>
      <c r="J73" s="448">
        <f>IF(LEN($F$8)=1,"",INDEX('TKB TUAN52'!$F151:$HY151,'HS-SV'!$G$7+1))</f>
        <v>0</v>
      </c>
      <c r="K73" s="662"/>
      <c r="L73" s="459">
        <f>IF(LEN($F$8)=1,"",INDEX('TKB TUAN52'!$F236:$HY236,'HS-SV'!$G$7))</f>
        <v>0</v>
      </c>
      <c r="M73" s="448">
        <f>IF(LEN($F$8)=1,"",INDEX('TKB TUAN52'!$F236:$HY236,'HS-SV'!$G$7+1))</f>
        <v>0</v>
      </c>
      <c r="N73" s="656"/>
      <c r="O73" s="401">
        <f>IF(LEN($F$8)=1,"",INDEX('TKB TUAN52'!$F321:$HY321,'HS-SV'!$G$7))</f>
        <v>0</v>
      </c>
      <c r="P73" s="473">
        <f>IF(LEN($F$8)=1,"",INDEX('TKB TUAN52'!$F321:$HY321,'HS-SV'!$G$7+1))</f>
        <v>0</v>
      </c>
      <c r="S73" s="364"/>
      <c r="T73" s="365" t="str">
        <f>'[3]LỚP-PHÒNG-KHU'!D66</f>
        <v>D21QLC1</v>
      </c>
    </row>
    <row r="74" spans="2:20" ht="12" customHeight="1" x14ac:dyDescent="0.2">
      <c r="B74" s="665"/>
      <c r="C74" s="355">
        <v>0</v>
      </c>
      <c r="D74" s="376"/>
      <c r="E74" s="689"/>
      <c r="F74" s="438"/>
      <c r="G74" s="422">
        <f>IF(LEN($F$8)=1,"",INDEX('TKB TUAN52'!$F66:$HY66,'HS-SV'!$G$7+1))</f>
        <v>0</v>
      </c>
      <c r="H74" s="659"/>
      <c r="I74" s="460"/>
      <c r="J74" s="422">
        <f>IF(LEN($F$8)=1,"",INDEX('TKB TUAN52'!$F152:$HY152,'HS-SV'!$G$7+1))</f>
        <v>0</v>
      </c>
      <c r="K74" s="662"/>
      <c r="L74" s="460"/>
      <c r="M74" s="422">
        <f>IF(LEN($F$8)=1,"",INDEX('TKB TUAN52'!$F237:$HY237,'HS-SV'!$G$7+1))</f>
        <v>0</v>
      </c>
      <c r="N74" s="656"/>
      <c r="O74" s="402"/>
      <c r="P74" s="474">
        <f>IF(LEN($F$8)=1,"",INDEX('TKB TUAN52'!$F322:$HY322,'HS-SV'!$G$7+1))</f>
        <v>0</v>
      </c>
      <c r="S74" s="364"/>
      <c r="T74" s="365" t="str">
        <f>'[3]LỚP-PHÒNG-KHU'!D67</f>
        <v>D21QHC1</v>
      </c>
    </row>
    <row r="75" spans="2:20" ht="12" customHeight="1" x14ac:dyDescent="0.2">
      <c r="B75" s="665"/>
      <c r="C75" s="353">
        <v>0</v>
      </c>
      <c r="D75" s="384" t="s">
        <v>7</v>
      </c>
      <c r="E75" s="689"/>
      <c r="F75" s="283">
        <f>IF(LEN($F$8)=1,"",INDEX('TKB TUAN52'!$F67:$HY67,'HS-SV'!$G$7))</f>
        <v>0</v>
      </c>
      <c r="G75" s="449">
        <f>IF(LEN($F$8)=1,"",INDEX('TKB TUAN52'!$F67:$HY67,'HS-SV'!$G$7+1))</f>
        <v>0</v>
      </c>
      <c r="H75" s="659"/>
      <c r="I75" s="123">
        <f>IF(LEN($F$8)=1,"",INDEX('TKB TUAN52'!$F153:$HY153,'HS-SV'!$G$7))</f>
        <v>0</v>
      </c>
      <c r="J75" s="449">
        <f>IF(LEN($F$8)=1,"",INDEX('TKB TUAN52'!$F153:$HY153,'HS-SV'!$G$7+1))</f>
        <v>0</v>
      </c>
      <c r="K75" s="662"/>
      <c r="L75" s="123">
        <f>IF(LEN($F$8)=1,"",INDEX('TKB TUAN52'!$F238:$HY238,'HS-SV'!$G$7))</f>
        <v>0</v>
      </c>
      <c r="M75" s="449">
        <f>IF(LEN($F$8)=1,"",INDEX('TKB TUAN52'!$F238:$HY238,'HS-SV'!$G$7+1))</f>
        <v>0</v>
      </c>
      <c r="N75" s="656"/>
      <c r="O75" s="122">
        <f>IF(LEN($F$8)=1,"",INDEX('TKB TUAN52'!$F323:$HY323,'HS-SV'!$G$7))</f>
        <v>0</v>
      </c>
      <c r="P75" s="475">
        <f>IF(LEN($F$8)=1,"",INDEX('TKB TUAN52'!$F323:$HY323,'HS-SV'!$G$7+1))</f>
        <v>0</v>
      </c>
      <c r="S75" s="364"/>
      <c r="T75" s="365" t="str">
        <f>'[3]LỚP-PHÒNG-KHU'!D68</f>
        <v>D21CTC1</v>
      </c>
    </row>
    <row r="76" spans="2:20" ht="12" customHeight="1" x14ac:dyDescent="0.2">
      <c r="B76" s="665"/>
      <c r="C76" s="356" t="s">
        <v>8</v>
      </c>
      <c r="D76" s="378"/>
      <c r="E76" s="689"/>
      <c r="F76" s="439"/>
      <c r="G76" s="450">
        <f>IF(LEN($F$8)=1,"",INDEX('TKB TUAN52'!$F68:$HY68,'HS-SV'!$G$7+1))</f>
        <v>0</v>
      </c>
      <c r="H76" s="659"/>
      <c r="I76" s="461"/>
      <c r="J76" s="450">
        <f>IF(LEN($F$8)=1,"",INDEX('TKB TUAN52'!$F154:$HY154,'HS-SV'!$G$7+1))</f>
        <v>0</v>
      </c>
      <c r="K76" s="662"/>
      <c r="L76" s="461"/>
      <c r="M76" s="450">
        <f>IF(LEN($F$8)=1,"",INDEX('TKB TUAN52'!$F239:$HY239,'HS-SV'!$G$7+1))</f>
        <v>0</v>
      </c>
      <c r="N76" s="656"/>
      <c r="O76" s="127"/>
      <c r="P76" s="476">
        <f>IF(LEN($F$8)=1,"",INDEX('TKB TUAN52'!$F324:$HY324,'HS-SV'!$G$7+1))</f>
        <v>0</v>
      </c>
      <c r="S76" s="364"/>
      <c r="T76" s="365" t="str">
        <f>'[3]LỚP-PHÒNG-KHU'!D69</f>
        <v>D21KDH1</v>
      </c>
    </row>
    <row r="77" spans="2:20" ht="12" customHeight="1" x14ac:dyDescent="0.2">
      <c r="B77" s="665"/>
      <c r="C77" s="111">
        <v>0</v>
      </c>
      <c r="D77" s="385" t="s">
        <v>9</v>
      </c>
      <c r="E77" s="689"/>
      <c r="F77" s="440">
        <f>IF(LEN($F$8)=1,"",INDEX('TKB TUAN52'!$F69:$HY69,'HS-SV'!$G$7))</f>
        <v>0</v>
      </c>
      <c r="G77" s="451">
        <f>IF(LEN($F$8)=1,"",INDEX('TKB TUAN52'!$F69:$HY69,'HS-SV'!$G$7+1))</f>
        <v>0</v>
      </c>
      <c r="H77" s="659"/>
      <c r="I77" s="462">
        <f>IF(LEN($F$8)=1,"",INDEX('TKB TUAN52'!$F155:$HY155,'HS-SV'!$G$7))</f>
        <v>0</v>
      </c>
      <c r="J77" s="451">
        <f>IF(LEN($F$8)=1,"",INDEX('TKB TUAN52'!$F155:$HY155,'HS-SV'!$G$7+1))</f>
        <v>0</v>
      </c>
      <c r="K77" s="662"/>
      <c r="L77" s="462">
        <f>IF(LEN($F$8)=1,"",INDEX('TKB TUAN52'!$F240:$HY240,'HS-SV'!$G$7))</f>
        <v>0</v>
      </c>
      <c r="M77" s="451">
        <f>IF(LEN($F$8)=1,"",INDEX('TKB TUAN52'!$F240:$HY240,'HS-SV'!$G$7+1))</f>
        <v>0</v>
      </c>
      <c r="N77" s="656"/>
      <c r="O77" s="131">
        <f>IF(LEN($F$8)=1,"",INDEX('TKB TUAN52'!$F325:$HY325,'HS-SV'!$G$7))</f>
        <v>0</v>
      </c>
      <c r="P77" s="477">
        <f>IF(LEN($F$8)=1,"",INDEX('TKB TUAN52'!$F325:$HY325,'HS-SV'!$G$7+1))</f>
        <v>0</v>
      </c>
      <c r="S77" s="364"/>
      <c r="T77" s="365" t="str">
        <f>'[3]LỚP-PHÒNG-KHU'!D70</f>
        <v>D21CTK1</v>
      </c>
    </row>
    <row r="78" spans="2:20" ht="12" customHeight="1" x14ac:dyDescent="0.2">
      <c r="B78" s="665"/>
      <c r="C78" s="355">
        <v>0</v>
      </c>
      <c r="D78" s="380"/>
      <c r="E78" s="689"/>
      <c r="F78" s="441"/>
      <c r="G78" s="136">
        <f>IF(LEN($F$8)=1,"",INDEX('TKB TUAN52'!$F70:$HY70,'HS-SV'!$G$7+1))</f>
        <v>0</v>
      </c>
      <c r="H78" s="659"/>
      <c r="I78" s="463"/>
      <c r="J78" s="136">
        <f>IF(LEN($F$8)=1,"",INDEX('TKB TUAN52'!$F156:$HY156,'HS-SV'!$G$7+1))</f>
        <v>0</v>
      </c>
      <c r="K78" s="662"/>
      <c r="L78" s="463"/>
      <c r="M78" s="136">
        <f>IF(LEN($F$8)=1,"",INDEX('TKB TUAN52'!$F241:$HY241,'HS-SV'!$G$7+1))</f>
        <v>0</v>
      </c>
      <c r="N78" s="656"/>
      <c r="O78" s="135"/>
      <c r="P78" s="478">
        <f>IF(LEN($F$8)=1,"",INDEX('TKB TUAN52'!$F326:$HY326,'HS-SV'!$G$7+1))</f>
        <v>0</v>
      </c>
      <c r="S78" s="364"/>
      <c r="T78" s="365" t="str">
        <f>'[3]LỚP-PHÒNG-KHU'!D71</f>
        <v>D21KTC1</v>
      </c>
    </row>
    <row r="79" spans="2:20" ht="12" customHeight="1" x14ac:dyDescent="0.2">
      <c r="B79" s="665"/>
      <c r="C79" s="137">
        <v>0</v>
      </c>
      <c r="D79" s="388" t="s">
        <v>10</v>
      </c>
      <c r="E79" s="689"/>
      <c r="F79" s="444">
        <f>IF(LEN($F$8)=1,"",INDEX('TKB TUAN52'!$F71:$HY71,'HS-SV'!$G$7))</f>
        <v>0</v>
      </c>
      <c r="G79" s="455">
        <f>IF(LEN($F$8)=1,"",INDEX('TKB TUAN52'!$F71:$HY71,'HS-SV'!$G$7+1))</f>
        <v>0</v>
      </c>
      <c r="H79" s="659"/>
      <c r="I79" s="466">
        <f>IF(LEN($F$8)=1,"",INDEX('TKB TUAN52'!$F157:$HY157,'HS-SV'!$G$7))</f>
        <v>0</v>
      </c>
      <c r="J79" s="455">
        <f>IF(LEN($F$8)=1,"",INDEX('TKB TUAN52'!$F157:$HY157,'HS-SV'!$G$7+1))</f>
        <v>0</v>
      </c>
      <c r="K79" s="662"/>
      <c r="L79" s="466">
        <f>IF(LEN($F$8)=1,"",INDEX('TKB TUAN52'!$F242:$HY242,'HS-SV'!$G$7))</f>
        <v>0</v>
      </c>
      <c r="M79" s="455">
        <f>IF(LEN($F$8)=1,"",INDEX('TKB TUAN52'!$F242:$HY242,'HS-SV'!$G$7+1))</f>
        <v>0</v>
      </c>
      <c r="N79" s="656"/>
      <c r="O79" s="366">
        <f>IF(LEN($F$8)=1,"",INDEX('TKB TUAN52'!$F327:$HY327,'HS-SV'!$G$7))</f>
        <v>0</v>
      </c>
      <c r="P79" s="482">
        <f>IF(LEN($F$8)=1,"",INDEX('TKB TUAN52'!$F327:$HY327,'HS-SV'!$G$7+1))</f>
        <v>0</v>
      </c>
      <c r="S79" s="364"/>
      <c r="T79" s="365" t="str">
        <f>'[3]LỚP-PHÒNG-KHU'!D72</f>
        <v>AV1_1</v>
      </c>
    </row>
    <row r="80" spans="2:20" ht="12" customHeight="1" thickBot="1" x14ac:dyDescent="0.25">
      <c r="B80" s="691"/>
      <c r="C80" s="152" t="s">
        <v>11</v>
      </c>
      <c r="D80" s="390"/>
      <c r="E80" s="690"/>
      <c r="F80" s="445"/>
      <c r="G80" s="456">
        <f>IF(LEN($F$8)=1,"",INDEX('TKB TUAN52'!$F72:$HY72,'HS-SV'!$G$7+1))</f>
        <v>0</v>
      </c>
      <c r="H80" s="675"/>
      <c r="I80" s="467"/>
      <c r="J80" s="468">
        <f>IF(LEN($F$8)=1,"",INDEX('TKB TUAN52'!$F158:$HY158,'HS-SV'!$G$7+1))</f>
        <v>0</v>
      </c>
      <c r="K80" s="667"/>
      <c r="L80" s="469"/>
      <c r="M80" s="470">
        <f>IF(LEN($F$8)=1,"",INDEX('TKB TUAN52'!$F243:$HY243,'HS-SV'!$G$7+1))</f>
        <v>0</v>
      </c>
      <c r="N80" s="668"/>
      <c r="O80" s="483"/>
      <c r="P80" s="484">
        <f>IF(LEN($F$8)=1,"",INDEX('TKB TUAN52'!$F328:$HY328,'HS-SV'!$G$7+1))</f>
        <v>0</v>
      </c>
      <c r="S80" s="364"/>
      <c r="T80" s="365" t="str">
        <f>'[3]LỚP-PHÒNG-KHU'!D73</f>
        <v>AV1_2</v>
      </c>
    </row>
    <row r="81" spans="2:20" ht="5.0999999999999996" customHeight="1" thickTop="1" x14ac:dyDescent="0.2">
      <c r="B81" s="550"/>
      <c r="C81" s="551"/>
      <c r="D81" s="552"/>
      <c r="E81" s="549"/>
      <c r="F81" s="552"/>
      <c r="G81" s="553"/>
      <c r="H81" s="549"/>
      <c r="I81" s="552"/>
      <c r="J81" s="553"/>
      <c r="K81" s="549"/>
      <c r="L81" s="552"/>
      <c r="M81" s="553"/>
      <c r="N81" s="549"/>
      <c r="O81" s="552"/>
      <c r="P81" s="553"/>
      <c r="S81" s="364"/>
      <c r="T81" s="365" t="str">
        <f>'[3]LỚP-PHÒNG-KHU'!D74</f>
        <v>AV1_3</v>
      </c>
    </row>
    <row r="82" spans="2:20" ht="15.95" customHeight="1" x14ac:dyDescent="0.2">
      <c r="E82" s="554" t="str">
        <f>IF('[1]TKB-1'!$G$75="","","-"&amp;'[1]TKB-1'!$G$75)</f>
        <v/>
      </c>
      <c r="S82" s="364"/>
      <c r="T82" s="365" t="str">
        <f>'[3]LỚP-PHÒNG-KHU'!D75</f>
        <v>AV1_4</v>
      </c>
    </row>
    <row r="83" spans="2:20" ht="15.95" customHeight="1" x14ac:dyDescent="0.25">
      <c r="B83" s="156"/>
      <c r="C83" s="554">
        <f>'[1]TKB-1'!$G$161</f>
        <v>0</v>
      </c>
      <c r="D83" s="156"/>
      <c r="E83" s="554"/>
      <c r="S83" s="364"/>
      <c r="T83" s="365" t="str">
        <f>'[3]LỚP-PHÒNG-KHU'!D76</f>
        <v>D20X-TINUD ACAD</v>
      </c>
    </row>
    <row r="84" spans="2:20" ht="15.95" customHeight="1" x14ac:dyDescent="0.2">
      <c r="E84" s="554" t="str">
        <f>IF('[2]TKB-1'!$G$75="","","-"&amp;'[2]TKB-1'!$G$75)</f>
        <v/>
      </c>
      <c r="S84" s="364"/>
      <c r="T84" s="365" t="str">
        <f>'[3]LỚP-PHÒNG-KHU'!D77</f>
        <v>D19X-TINUD</v>
      </c>
    </row>
    <row r="85" spans="2:20" ht="15.95" customHeight="1" x14ac:dyDescent="0.2">
      <c r="E85" s="554" t="str">
        <f>IF('[2]TKB-1'!$H$161="","","-"&amp;'[2]TKB-1'!$H$161)</f>
        <v/>
      </c>
      <c r="S85" s="364"/>
      <c r="T85" s="365">
        <f>'[3]LỚP-PHÒNG-KHU'!D78</f>
        <v>0</v>
      </c>
    </row>
    <row r="86" spans="2:20" ht="3.95" customHeight="1" x14ac:dyDescent="0.2">
      <c r="S86" s="364"/>
      <c r="T86" s="365">
        <f>'[3]LỚP-PHÒNG-KHU'!D79</f>
        <v>0</v>
      </c>
    </row>
    <row r="87" spans="2:20" x14ac:dyDescent="0.2">
      <c r="S87" s="364"/>
      <c r="T87" s="365">
        <f>'[3]LỚP-PHÒNG-KHU'!D80</f>
        <v>0</v>
      </c>
    </row>
    <row r="88" spans="2:20" x14ac:dyDescent="0.2">
      <c r="S88" s="364"/>
      <c r="T88" s="365">
        <f>'[3]LỚP-PHÒNG-KHU'!D81</f>
        <v>0</v>
      </c>
    </row>
    <row r="89" spans="2:20" x14ac:dyDescent="0.2">
      <c r="S89" s="364"/>
      <c r="T89" s="365">
        <f>'[3]LỚP-PHÒNG-KHU'!D82</f>
        <v>0</v>
      </c>
    </row>
    <row r="90" spans="2:20" x14ac:dyDescent="0.2">
      <c r="S90" s="364"/>
      <c r="T90" s="365">
        <f>'[3]LỚP-PHÒNG-KHU'!D83</f>
        <v>0</v>
      </c>
    </row>
    <row r="91" spans="2:20" x14ac:dyDescent="0.2">
      <c r="S91" s="364"/>
      <c r="T91" s="365">
        <f>'[3]LỚP-PHÒNG-KHU'!D84</f>
        <v>0</v>
      </c>
    </row>
    <row r="92" spans="2:20" x14ac:dyDescent="0.2">
      <c r="S92" s="364"/>
      <c r="T92" s="365">
        <f>'[3]LỚP-PHÒNG-KHU'!D85</f>
        <v>0</v>
      </c>
    </row>
    <row r="93" spans="2:20" x14ac:dyDescent="0.2">
      <c r="S93" s="364"/>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94</v>
      </c>
    </row>
    <row r="2" spans="1:25" ht="18" customHeight="1" thickBot="1" x14ac:dyDescent="0.3">
      <c r="A2" s="704" t="s">
        <v>0</v>
      </c>
      <c r="B2" s="705"/>
      <c r="C2" s="705"/>
      <c r="D2" s="708">
        <v>52</v>
      </c>
      <c r="E2" s="709"/>
      <c r="F2" s="709"/>
      <c r="G2" s="710"/>
      <c r="H2" s="706" t="s">
        <v>0</v>
      </c>
      <c r="I2" s="707"/>
      <c r="J2" s="707"/>
      <c r="K2" s="706">
        <v>53</v>
      </c>
      <c r="L2" s="707"/>
      <c r="M2" s="711"/>
      <c r="N2" s="698" t="s">
        <v>0</v>
      </c>
      <c r="O2" s="699"/>
      <c r="P2" s="699"/>
      <c r="Q2" s="698">
        <v>54</v>
      </c>
      <c r="R2" s="699"/>
      <c r="S2" s="702"/>
      <c r="T2" s="700" t="s">
        <v>0</v>
      </c>
      <c r="U2" s="701"/>
      <c r="V2" s="701"/>
      <c r="W2" s="700">
        <v>55</v>
      </c>
      <c r="X2" s="701"/>
      <c r="Y2" s="703"/>
    </row>
    <row r="3" spans="1:25" ht="15.75" customHeight="1" x14ac:dyDescent="0.2">
      <c r="A3" s="257" t="s">
        <v>1</v>
      </c>
      <c r="B3" s="695" t="s">
        <v>71</v>
      </c>
      <c r="C3" s="696"/>
      <c r="D3" s="696"/>
      <c r="E3" s="697"/>
      <c r="F3" s="258" t="s">
        <v>72</v>
      </c>
      <c r="G3" s="513" t="s">
        <v>70</v>
      </c>
      <c r="H3" s="695" t="s">
        <v>71</v>
      </c>
      <c r="I3" s="696"/>
      <c r="J3" s="696"/>
      <c r="K3" s="697"/>
      <c r="L3" s="258" t="s">
        <v>72</v>
      </c>
      <c r="M3" s="513" t="s">
        <v>70</v>
      </c>
      <c r="N3" s="695" t="s">
        <v>71</v>
      </c>
      <c r="O3" s="696"/>
      <c r="P3" s="696"/>
      <c r="Q3" s="697"/>
      <c r="R3" s="258" t="s">
        <v>72</v>
      </c>
      <c r="S3" s="513" t="s">
        <v>70</v>
      </c>
      <c r="T3" s="695" t="s">
        <v>71</v>
      </c>
      <c r="U3" s="696"/>
      <c r="V3" s="696"/>
      <c r="W3" s="697"/>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95</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96</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97</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98</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99</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95</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96</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97</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v>0</v>
      </c>
      <c r="C154" s="512">
        <v>0</v>
      </c>
      <c r="D154" s="512">
        <v>0</v>
      </c>
      <c r="E154" s="512">
        <v>0</v>
      </c>
      <c r="F154" s="512">
        <v>0</v>
      </c>
      <c r="G154" s="557">
        <v>0</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v>0</v>
      </c>
      <c r="C155" s="512">
        <v>0</v>
      </c>
      <c r="D155" s="512">
        <v>0</v>
      </c>
      <c r="E155" s="512">
        <v>0</v>
      </c>
      <c r="F155" s="512">
        <v>0</v>
      </c>
      <c r="G155" s="557">
        <v>0</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98</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99</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95</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96</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97</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98</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99</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95</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96</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97</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98</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99</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95</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96</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97</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v>0</v>
      </c>
      <c r="C472" s="512">
        <v>0</v>
      </c>
      <c r="D472" s="512">
        <v>0</v>
      </c>
      <c r="E472" s="512">
        <v>0</v>
      </c>
      <c r="F472" s="512">
        <v>0</v>
      </c>
      <c r="G472" s="557">
        <v>0</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98</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99</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95</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t="s">
        <v>104</v>
      </c>
      <c r="C536" s="512" t="s">
        <v>105</v>
      </c>
      <c r="D536" s="512" t="s">
        <v>106</v>
      </c>
      <c r="E536" s="512" t="s">
        <v>107</v>
      </c>
      <c r="F536" s="512">
        <v>0</v>
      </c>
      <c r="G536" s="557" t="s">
        <v>108</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t="s">
        <v>109</v>
      </c>
      <c r="C537" s="512" t="s">
        <v>110</v>
      </c>
      <c r="D537" s="512">
        <v>0</v>
      </c>
      <c r="E537" s="512">
        <v>0</v>
      </c>
      <c r="F537" s="512">
        <v>0</v>
      </c>
      <c r="G537" s="557" t="s">
        <v>108</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96</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97</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v>0</v>
      </c>
      <c r="I578" s="512">
        <v>0</v>
      </c>
      <c r="J578" s="512">
        <v>0</v>
      </c>
      <c r="K578" s="512">
        <v>0</v>
      </c>
      <c r="L578" s="512">
        <v>0</v>
      </c>
      <c r="M578" s="514">
        <v>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v>0</v>
      </c>
      <c r="I579" s="512">
        <v>0</v>
      </c>
      <c r="J579" s="512">
        <v>0</v>
      </c>
      <c r="K579" s="512">
        <v>0</v>
      </c>
      <c r="L579" s="512">
        <v>0</v>
      </c>
      <c r="M579" s="514">
        <v>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v>0</v>
      </c>
      <c r="I580" s="512">
        <v>0</v>
      </c>
      <c r="J580" s="512">
        <v>0</v>
      </c>
      <c r="K580" s="512">
        <v>0</v>
      </c>
      <c r="L580" s="512">
        <v>0</v>
      </c>
      <c r="M580" s="514">
        <v>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98</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99</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95</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t="s">
        <v>111</v>
      </c>
      <c r="C642" s="512" t="s">
        <v>112</v>
      </c>
      <c r="D642" s="512" t="s">
        <v>113</v>
      </c>
      <c r="E642" s="512" t="s">
        <v>114</v>
      </c>
      <c r="F642" s="512">
        <v>0</v>
      </c>
      <c r="G642" s="557" t="s">
        <v>108</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96</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97</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98</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99</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4" width="0" style="18" hidden="1" customWidth="1"/>
    <col min="35" max="37" width="9.140625" style="18"/>
    <col min="38" max="38" width="3.28515625" customWidth="1"/>
  </cols>
  <sheetData>
    <row r="1" spans="1:37" ht="27.75" x14ac:dyDescent="0.35">
      <c r="A1" s="59"/>
      <c r="B1" s="60"/>
      <c r="C1" s="61"/>
      <c r="D1" s="61"/>
      <c r="E1" s="61"/>
      <c r="F1" s="61"/>
      <c r="G1" s="62" t="s">
        <v>50</v>
      </c>
      <c r="H1" s="515">
        <f>'TKB TUAN52'!A3</f>
        <v>52</v>
      </c>
      <c r="I1" s="714" t="s">
        <v>51</v>
      </c>
      <c r="J1" s="714"/>
      <c r="K1" s="714"/>
      <c r="L1" s="515">
        <f>'TKB TUAN52'!A259</f>
        <v>55</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21" t="s">
        <v>54</v>
      </c>
      <c r="C3" s="722"/>
      <c r="D3" s="722"/>
      <c r="E3" s="722"/>
      <c r="F3" s="722"/>
      <c r="G3" s="722"/>
      <c r="H3" s="723"/>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T.Sơn</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29" t="s">
        <v>103</v>
      </c>
      <c r="D6" s="730"/>
      <c r="E6" s="730"/>
      <c r="F6" s="730"/>
      <c r="G6" s="730"/>
      <c r="H6" s="731"/>
      <c r="I6" s="521"/>
      <c r="J6" s="542" t="str">
        <f>IF(ISNA(VLOOKUP($C$6,$Y$12:$AF$470,8,0)),"",VLOOKUP($C$6,$Y$12:$AF$470,8,0))</f>
        <v>ThS.</v>
      </c>
      <c r="K6" s="542" t="str">
        <f>IF(ISNA(VLOOKUP($C$6,$Y$12:$AF$470,2,0)),"",VLOOKUP($C$6,$Y$12:$AF$470,2,0))</f>
        <v>Trần Thái</v>
      </c>
      <c r="L6" s="542"/>
      <c r="M6" s="542"/>
      <c r="N6" s="542" t="str">
        <f>IF(ISNA(VLOOKUP($C$6,$Y$12:$AF$470,3,0)),"",VLOOKUP($C$6,$Y$12:$AF$470,3,0))</f>
        <v>Sơn</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24" t="s">
        <v>85</v>
      </c>
      <c r="F8" s="725"/>
      <c r="G8" s="534"/>
      <c r="H8" s="535">
        <f>'TRA-TKB2'!N1</f>
        <v>0</v>
      </c>
      <c r="I8" s="726" t="s">
        <v>85</v>
      </c>
      <c r="J8" s="726"/>
      <c r="K8" s="536"/>
      <c r="L8" s="537">
        <f>'TRA-TKB2'!N87</f>
        <v>0</v>
      </c>
      <c r="M8" s="727" t="s">
        <v>85</v>
      </c>
      <c r="N8" s="728"/>
      <c r="O8" s="539"/>
      <c r="P8" s="538">
        <f>'TRA-TKB2'!N172</f>
        <v>0</v>
      </c>
      <c r="Q8" s="712" t="s">
        <v>85</v>
      </c>
      <c r="R8" s="713"/>
      <c r="S8" s="540"/>
      <c r="T8" s="541">
        <f>'TRA-TKB2'!N257</f>
        <v>0</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15" t="s">
        <v>52</v>
      </c>
      <c r="F9" s="716"/>
      <c r="G9" s="716"/>
      <c r="H9" s="522">
        <f>'TKB TUAN52'!A3</f>
        <v>52</v>
      </c>
      <c r="I9" s="717" t="s">
        <v>52</v>
      </c>
      <c r="J9" s="718"/>
      <c r="K9" s="718"/>
      <c r="L9" s="523">
        <f>'TKB TUAN52'!A89</f>
        <v>53</v>
      </c>
      <c r="M9" s="719" t="s">
        <v>52</v>
      </c>
      <c r="N9" s="720"/>
      <c r="O9" s="720"/>
      <c r="P9" s="524">
        <f>'TKB TUAN52'!A174</f>
        <v>54</v>
      </c>
      <c r="Q9" s="732" t="s">
        <v>52</v>
      </c>
      <c r="R9" s="733"/>
      <c r="S9" s="733"/>
      <c r="T9" s="525">
        <f>'TKB TUAN52'!A259</f>
        <v>55</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37" t="s">
        <v>55</v>
      </c>
      <c r="G10" s="738"/>
      <c r="H10" s="494" t="s">
        <v>84</v>
      </c>
      <c r="I10" s="107" t="s">
        <v>2</v>
      </c>
      <c r="J10" s="739" t="s">
        <v>55</v>
      </c>
      <c r="K10" s="740"/>
      <c r="L10" s="495" t="s">
        <v>84</v>
      </c>
      <c r="M10" s="108" t="s">
        <v>2</v>
      </c>
      <c r="N10" s="741" t="s">
        <v>55</v>
      </c>
      <c r="O10" s="742"/>
      <c r="P10" s="497" t="s">
        <v>84</v>
      </c>
      <c r="Q10" s="109" t="s">
        <v>2</v>
      </c>
      <c r="R10" s="734" t="s">
        <v>55</v>
      </c>
      <c r="S10" s="735"/>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TUAN52'!B3</f>
        <v>HAI</v>
      </c>
      <c r="C11" s="111">
        <v>0</v>
      </c>
      <c r="D11" s="112" t="s">
        <v>86</v>
      </c>
      <c r="E11" s="268">
        <f>'TKB TUAN52'!C3</f>
        <v>44760</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44767</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44774</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44781</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nguyenminhtuananh</v>
      </c>
      <c r="Z13" s="555" t="str">
        <f>'[4]CODE GV'!D3</f>
        <v>Nguyễn Minh Tuấn</v>
      </c>
      <c r="AA13" s="555" t="str">
        <f>'[4]CODE GV'!E3</f>
        <v>Anh</v>
      </c>
      <c r="AB13" s="555" t="str">
        <f>'[4]CODE GV'!F3</f>
        <v>T.Anh</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phancongban</v>
      </c>
      <c r="Z14" s="555" t="str">
        <f>'[4]CODE GV'!D4</f>
        <v>Phan Công</v>
      </c>
      <c r="AA14" s="555" t="str">
        <f>'[4]CODE GV'!E4</f>
        <v>Bàn</v>
      </c>
      <c r="AB14" s="555" t="str">
        <f>'[4]CODE GV'!F4</f>
        <v>C.Bàn</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
      </c>
      <c r="K15" s="301" t="str">
        <f>'TRA-TKB2'!G93</f>
        <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ngodinhchau</v>
      </c>
      <c r="Z15" s="555" t="str">
        <f>'[4]CODE GV'!D5</f>
        <v>Ngô Đình</v>
      </c>
      <c r="AA15" s="555" t="str">
        <f>'[4]CODE GV'!E5</f>
        <v>Châu</v>
      </c>
      <c r="AB15" s="555" t="str">
        <f>'[4]CODE GV'!F5</f>
        <v>Đ.Châu</v>
      </c>
      <c r="AC15" s="555">
        <f>'[4]CODE GV'!G5</f>
        <v>1</v>
      </c>
      <c r="AD15" s="555" t="str">
        <f>'[4]CODE GV'!H5</f>
        <v>P.TBM</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nguyenthanhchung</v>
      </c>
      <c r="Z16" s="555" t="str">
        <f>'[4]CODE GV'!D6</f>
        <v>Nguyễn Thành</v>
      </c>
      <c r="AA16" s="555" t="str">
        <f>'[4]CODE GV'!E6</f>
        <v>Chung</v>
      </c>
      <c r="AB16" s="555" t="str">
        <f>'[4]CODE GV'!F6</f>
        <v>Th.Chung</v>
      </c>
      <c r="AC16" s="555">
        <f>'[4]CODE GV'!G6</f>
        <v>1</v>
      </c>
      <c r="AD16" s="555">
        <f>'[4]CODE GV'!H6</f>
        <v>0</v>
      </c>
      <c r="AE16" s="555" t="str">
        <f>'[4]CODE GV'!I6</f>
        <v>Kỹ sư</v>
      </c>
      <c r="AF16" s="555" t="str">
        <f>'[4]CODE GV'!J6</f>
        <v>KS.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nguyenthanhcong</v>
      </c>
      <c r="Z17" s="555" t="str">
        <f>'[4]CODE GV'!D7</f>
        <v>Nguyễn Thành</v>
      </c>
      <c r="AA17" s="555" t="str">
        <f>'[4]CODE GV'!E7</f>
        <v>Công</v>
      </c>
      <c r="AB17" s="555" t="str">
        <f>'[4]CODE GV'!F7</f>
        <v>T.Công</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nguyencongduc</v>
      </c>
      <c r="Z18" s="555" t="str">
        <f>'[4]CODE GV'!D8</f>
        <v>Nguyễn Công</v>
      </c>
      <c r="AA18" s="555" t="str">
        <f>'[4]CODE GV'!E8</f>
        <v>Đức</v>
      </c>
      <c r="AB18" s="555" t="str">
        <f>'[4]CODE GV'!F8</f>
        <v>C.Đức</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phamhoangdung</v>
      </c>
      <c r="Z19" s="555" t="str">
        <f>'[4]CODE GV'!D9</f>
        <v>Phạm Hoàng</v>
      </c>
      <c r="AA19" s="555" t="str">
        <f>'[4]CODE GV'!E9</f>
        <v>Dũng</v>
      </c>
      <c r="AB19" s="555" t="str">
        <f>'[4]CODE GV'!F9</f>
        <v>P.Dũng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nguyenphanduy</v>
      </c>
      <c r="Z20" s="555" t="str">
        <f>'[4]CODE GV'!D10</f>
        <v>Nguyễn Phan</v>
      </c>
      <c r="AA20" s="555" t="str">
        <f>'[4]CODE GV'!E10</f>
        <v>Duy</v>
      </c>
      <c r="AB20" s="555" t="str">
        <f>'[4]CODE GV'!F10</f>
        <v>Ph.Duy</v>
      </c>
      <c r="AC20" s="555">
        <f>'[4]CODE GV'!G10</f>
        <v>1</v>
      </c>
      <c r="AD20" s="555" t="str">
        <f>'[4]CODE GV'!H10</f>
        <v>P.Khoa</v>
      </c>
      <c r="AE20" s="555" t="str">
        <f>'[4]CODE GV'!I10</f>
        <v>Tiến sỹ</v>
      </c>
      <c r="AF20" s="555" t="str">
        <f>'[4]CODE GV'!J10</f>
        <v>TS.</v>
      </c>
      <c r="AG20" s="200"/>
    </row>
    <row r="21" spans="1:33" ht="15.6" customHeight="1" x14ac:dyDescent="0.25">
      <c r="A21" s="84"/>
      <c r="B21" s="110" t="str">
        <f>'TKB TUAN52'!B13</f>
        <v>BA</v>
      </c>
      <c r="C21" s="111">
        <v>0</v>
      </c>
      <c r="D21" s="112" t="s">
        <v>86</v>
      </c>
      <c r="E21" s="276">
        <f>E11+1</f>
        <v>44761</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44768</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44775</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44782</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hahoanggiang</v>
      </c>
      <c r="Z21" s="555" t="str">
        <f>'[4]CODE GV'!D11</f>
        <v>Hà Hoàng</v>
      </c>
      <c r="AA21" s="555" t="str">
        <f>'[4]CODE GV'!E11</f>
        <v>Giang</v>
      </c>
      <c r="AB21" s="555" t="str">
        <f>'[4]CODE GV'!F11</f>
        <v>H.Giang</v>
      </c>
      <c r="AC21" s="555">
        <f>'[4]CODE GV'!G11</f>
        <v>1</v>
      </c>
      <c r="AD21" s="555">
        <f>'[4]CODE GV'!H11</f>
        <v>0</v>
      </c>
      <c r="AE21" s="555" t="str">
        <f>'[4]CODE GV'!I11</f>
        <v>Thạc sỹ</v>
      </c>
      <c r="AF21" s="555" t="str">
        <f>'[4]CODE GV'!J11</f>
        <v>ThS.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vothivietha</v>
      </c>
      <c r="Z22" s="555" t="str">
        <f>'[4]CODE GV'!D12</f>
        <v>Võ Thị Việt</v>
      </c>
      <c r="AA22" s="555" t="str">
        <f>'[4]CODE GV'!E12</f>
        <v>Hà</v>
      </c>
      <c r="AB22" s="555" t="str">
        <f>'[4]CODE GV'!F12</f>
        <v>V.Hà</v>
      </c>
      <c r="AC22" s="555">
        <f>'[4]CODE GV'!G12</f>
        <v>1</v>
      </c>
      <c r="AD22" s="555" t="str">
        <f>'[4]CODE GV'!H12</f>
        <v>Thư Ký</v>
      </c>
      <c r="AE22" s="555" t="str">
        <f>'[4]CODE GV'!I12</f>
        <v>Cử nhân</v>
      </c>
      <c r="AF22" s="555" t="str">
        <f>'[4]CODE GV'!J12</f>
        <v>CN.</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truongquanghai</v>
      </c>
      <c r="Z23" s="555" t="str">
        <f>'[4]CODE GV'!D13</f>
        <v>Trương Quang</v>
      </c>
      <c r="AA23" s="555" t="str">
        <f>'[4]CODE GV'!E13</f>
        <v>Hải</v>
      </c>
      <c r="AB23" s="555" t="str">
        <f>'[4]CODE GV'!F13</f>
        <v>Q.Hải</v>
      </c>
      <c r="AC23" s="555">
        <f>'[4]CODE GV'!G13</f>
        <v>1</v>
      </c>
      <c r="AD23" s="555">
        <f>'[4]CODE GV'!H13</f>
        <v>0</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nguyenthanhhai</v>
      </c>
      <c r="Z24" s="555" t="str">
        <f>'[4]CODE GV'!D14</f>
        <v>Nguyễn Thanh</v>
      </c>
      <c r="AA24" s="555" t="str">
        <f>'[4]CODE GV'!E14</f>
        <v>Hải</v>
      </c>
      <c r="AB24" s="555" t="str">
        <f>'[4]CODE GV'!F14</f>
        <v>T.Hải</v>
      </c>
      <c r="AC24" s="555">
        <f>'[4]CODE GV'!G14</f>
        <v>1</v>
      </c>
      <c r="AD24" s="555" t="str">
        <f>'[4]CODE GV'!H14</f>
        <v>TBM</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phamduyhieu</v>
      </c>
      <c r="Z25" s="555" t="str">
        <f>'[4]CODE GV'!D15</f>
        <v>Phạm Duy</v>
      </c>
      <c r="AA25" s="555" t="str">
        <f>'[4]CODE GV'!E15</f>
        <v>Hiếu</v>
      </c>
      <c r="AB25" s="555" t="str">
        <f>'[4]CODE GV'!F15</f>
        <v>D.Hiếu</v>
      </c>
      <c r="AC25" s="555">
        <f>'[4]CODE GV'!G15</f>
        <v>1</v>
      </c>
      <c r="AD25" s="555">
        <f>'[4]CODE GV'!H15</f>
        <v>0</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huynhquochung</v>
      </c>
      <c r="Z26" s="555" t="str">
        <f>'[4]CODE GV'!D16</f>
        <v>Huỳnh Quốc</v>
      </c>
      <c r="AA26" s="555" t="str">
        <f>'[4]CODE GV'!E16</f>
        <v>Hùng</v>
      </c>
      <c r="AB26" s="555" t="str">
        <f>'[4]CODE GV'!F16</f>
        <v>Q.Hùng</v>
      </c>
      <c r="AC26" s="555">
        <f>'[4]CODE GV'!G16</f>
        <v>1</v>
      </c>
      <c r="AD26" s="555" t="str">
        <f>'[4]CODE GV'!H16</f>
        <v>Tr.Khoa</v>
      </c>
      <c r="AE26" s="555" t="str">
        <f>'[4]CODE GV'!I16</f>
        <v>Thạc sỹ</v>
      </c>
      <c r="AF26" s="555" t="str">
        <f>'[4]CODE GV'!J16</f>
        <v>ThS.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vohuylam</v>
      </c>
      <c r="Z27" s="555" t="str">
        <f>'[4]CODE GV'!D17</f>
        <v>Võ Huy</v>
      </c>
      <c r="AA27" s="555" t="str">
        <f>'[4]CODE GV'!E17</f>
        <v>Lâm</v>
      </c>
      <c r="AB27" s="555" t="str">
        <f>'[4]CODE GV'!F17</f>
        <v>H.Lâm</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vovannam</v>
      </c>
      <c r="Z28" s="555" t="str">
        <f>'[4]CODE GV'!D18</f>
        <v>Võ Văn</v>
      </c>
      <c r="AA28" s="555" t="str">
        <f>'[4]CODE GV'!E18</f>
        <v>Nam</v>
      </c>
      <c r="AB28" s="555" t="str">
        <f>'[4]CODE GV'!F18</f>
        <v>V.Nam</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dothikimoanh</v>
      </c>
      <c r="Z29" s="555" t="str">
        <f>'[4]CODE GV'!D19</f>
        <v>Đỗ Thị Kim</v>
      </c>
      <c r="AA29" s="555" t="str">
        <f>'[4]CODE GV'!E19</f>
        <v>Oanh</v>
      </c>
      <c r="AB29" s="555" t="str">
        <f>'[4]CODE GV'!F19</f>
        <v>K.Oanh</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TUAN52'!B23</f>
        <v>TƯ</v>
      </c>
      <c r="C31" s="111">
        <v>0</v>
      </c>
      <c r="D31" s="112" t="s">
        <v>86</v>
      </c>
      <c r="E31" s="276">
        <f>E21+1</f>
        <v>44762</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44769</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44776</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44783</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
      </c>
      <c r="K35" s="301" t="str">
        <f>'TRA-TKB2'!G113</f>
        <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vuhuyentran</v>
      </c>
      <c r="Z37" s="555" t="str">
        <f>'[4]CODE GV'!D27</f>
        <v>Vũ Huyền</v>
      </c>
      <c r="AA37" s="555" t="str">
        <f>'[4]CODE GV'!E27</f>
        <v>Trân</v>
      </c>
      <c r="AB37" s="555" t="str">
        <f>'[4]CODE GV'!F27</f>
        <v>H.Trân</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
      </c>
      <c r="T38" s="572" t="str">
        <f>'TRA-TKB2'!R285</f>
        <v/>
      </c>
      <c r="W38" s="555" t="str">
        <f>'[4]CODE GV'!A28</f>
        <v>K.XÂY DỰNG</v>
      </c>
      <c r="X38" s="555">
        <f>'[4]CODE GV'!B28</f>
        <v>26</v>
      </c>
      <c r="Y38" s="555" t="str">
        <f>'[4]CODE GV'!C28</f>
        <v>nguyenhuynhminhtrang</v>
      </c>
      <c r="Z38" s="555" t="str">
        <f>'[4]CODE GV'!D28</f>
        <v>Nguyễn Huỳnh Minh</v>
      </c>
      <c r="AA38" s="555" t="str">
        <f>'[4]CODE GV'!E28</f>
        <v>Trang</v>
      </c>
      <c r="AB38" s="555" t="str">
        <f>'[4]CODE GV'!F28</f>
        <v>M.Trang</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trinhminhtri</v>
      </c>
      <c r="Z39" s="555" t="str">
        <f>'[4]CODE GV'!D29</f>
        <v>Trịnh Minh</v>
      </c>
      <c r="AA39" s="555" t="str">
        <f>'[4]CODE GV'!E29</f>
        <v>Trí</v>
      </c>
      <c r="AB39" s="555" t="str">
        <f>'[4]CODE GV'!F29</f>
        <v>Tr.Trí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v>
      </c>
      <c r="Z40" s="555" t="str">
        <f>'[4]CODE GV'!D30</f>
        <v>Lê Văn</v>
      </c>
      <c r="AA40" s="555" t="str">
        <f>'[4]CODE GV'!E30</f>
        <v>Trí</v>
      </c>
      <c r="AB40" s="555" t="str">
        <f>'[4]CODE GV'!F30</f>
        <v>V.Trí</v>
      </c>
      <c r="AC40" s="555">
        <f>'[4]CODE GV'!G30</f>
        <v>1</v>
      </c>
      <c r="AD40" s="555">
        <f>'[4]CODE GV'!H30</f>
        <v>0</v>
      </c>
      <c r="AE40" s="555" t="str">
        <f>'[4]CODE GV'!I30</f>
        <v>Thạc sỹ</v>
      </c>
      <c r="AF40" s="555" t="str">
        <f>'[4]CODE GV'!J30</f>
        <v>ThS.</v>
      </c>
      <c r="AG40" s="200"/>
    </row>
    <row r="41" spans="1:33" ht="15.6" customHeight="1" x14ac:dyDescent="0.25">
      <c r="A41" s="84"/>
      <c r="B41" s="110" t="str">
        <f>'TKB TUAN52'!B33</f>
        <v>NĂM</v>
      </c>
      <c r="C41" s="111">
        <v>0</v>
      </c>
      <c r="D41" s="112" t="s">
        <v>86</v>
      </c>
      <c r="E41" s="276">
        <f>E31+1</f>
        <v>44763</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44770</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44777</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44784</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levantrinh</v>
      </c>
      <c r="Z41" s="555" t="str">
        <f>'[4]CODE GV'!D31</f>
        <v>Lê Văn</v>
      </c>
      <c r="AA41" s="555" t="str">
        <f>'[4]CODE GV'!E31</f>
        <v>Trình</v>
      </c>
      <c r="AB41" s="555" t="str">
        <f>'[4]CODE GV'!F31</f>
        <v>V.Trình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chuthihaivinh</v>
      </c>
      <c r="Z42" s="555" t="str">
        <f>'[4]CODE GV'!D32</f>
        <v>Chu Thị Hải</v>
      </c>
      <c r="AA42" s="555" t="str">
        <f>'[4]CODE GV'!E32</f>
        <v>Vinh</v>
      </c>
      <c r="AB42" s="555" t="str">
        <f>'[4]CODE GV'!F32</f>
        <v>H.Vinh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ledinhvinh</v>
      </c>
      <c r="Z43" s="555" t="str">
        <f>'[4]CODE GV'!D33</f>
        <v>Lê Đình</v>
      </c>
      <c r="AA43" s="555" t="str">
        <f>'[4]CODE GV'!E33</f>
        <v>Vinh</v>
      </c>
      <c r="AB43" s="555" t="str">
        <f>'[4]CODE GV'!F33</f>
        <v>L.Đ.Vinh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doanmongxanh</v>
      </c>
      <c r="Z44" s="555" t="str">
        <f>'[4]CODE GV'!D34</f>
        <v>Đoàn Mộng</v>
      </c>
      <c r="AA44" s="555" t="str">
        <f>'[4]CODE GV'!E34</f>
        <v>Xanh</v>
      </c>
      <c r="AB44" s="555" t="str">
        <f>'[4]CODE GV'!F34</f>
        <v>M.Xanh</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
      </c>
      <c r="K45" s="301" t="str">
        <f>'TRA-TKB2'!G123</f>
        <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
      </c>
      <c r="O45" s="316" t="str">
        <f>'TRA-TKB2'!G208</f>
        <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huynhductu</v>
      </c>
      <c r="Z45" s="555" t="str">
        <f>'[4]CODE GV'!D35</f>
        <v>Huỳnh Đức</v>
      </c>
      <c r="AA45" s="555" t="str">
        <f>'[4]CODE GV'!E35</f>
        <v>Tú</v>
      </c>
      <c r="AB45" s="555" t="str">
        <f>'[4]CODE GV'!F35</f>
        <v>Đ.Tú</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
      </c>
      <c r="L46" s="562" t="str">
        <f>'TRA-TKB2'!R123</f>
        <v/>
      </c>
      <c r="M46" s="129"/>
      <c r="N46" s="128"/>
      <c r="O46" s="317" t="str">
        <f>'TRA-TKB2'!L208</f>
        <v/>
      </c>
      <c r="P46" s="562" t="str">
        <f>'TRA-TKB2'!R208</f>
        <v/>
      </c>
      <c r="Q46" s="327"/>
      <c r="R46" s="335"/>
      <c r="S46" s="336" t="str">
        <f>'TRA-TKB2'!L293</f>
        <v/>
      </c>
      <c r="T46" s="571" t="str">
        <f>'TRA-TKB2'!R293</f>
        <v/>
      </c>
      <c r="W46" s="555" t="str">
        <f>'[4]CODE GV'!A36</f>
        <v>K.XÂY DỰNG</v>
      </c>
      <c r="X46" s="555">
        <f>'[4]CODE GV'!B36</f>
        <v>34</v>
      </c>
      <c r="Y46" s="555" t="str">
        <f>'[4]CODE GV'!C36</f>
        <v>duongletruong</v>
      </c>
      <c r="Z46" s="555" t="str">
        <f>'[4]CODE GV'!D36</f>
        <v>Dương Lê</v>
      </c>
      <c r="AA46" s="555" t="str">
        <f>'[4]CODE GV'!E36</f>
        <v>Trường</v>
      </c>
      <c r="AB46" s="555" t="str">
        <f>'[4]CODE GV'!F36</f>
        <v>L.Trường</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
      </c>
      <c r="S47" s="338" t="str">
        <f>'TRA-TKB2'!G295</f>
        <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lehuutinh</v>
      </c>
      <c r="Z47" s="555" t="str">
        <f>'[4]CODE GV'!D37</f>
        <v>Lê Hữu</v>
      </c>
      <c r="AA47" s="555" t="str">
        <f>'[4]CODE GV'!E37</f>
        <v>Tính</v>
      </c>
      <c r="AB47" s="555" t="str">
        <f>'[4]CODE GV'!F37</f>
        <v>H.Tính</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
      </c>
      <c r="T48" s="572" t="str">
        <f>'TRA-TKB2'!R295</f>
        <v/>
      </c>
      <c r="W48" s="555" t="str">
        <f>'[4]CODE GV'!A38</f>
        <v>K.XÂY DỰNG</v>
      </c>
      <c r="X48" s="555">
        <f>'[4]CODE GV'!B38</f>
        <v>36</v>
      </c>
      <c r="Y48" s="555" t="str">
        <f>'[4]CODE GV'!C38</f>
        <v>phamtriquang</v>
      </c>
      <c r="Z48" s="555" t="str">
        <f>'[4]CODE GV'!D38</f>
        <v>Phạm Trí</v>
      </c>
      <c r="AA48" s="555" t="str">
        <f>'[4]CODE GV'!E38</f>
        <v>Quang</v>
      </c>
      <c r="AB48" s="555" t="str">
        <f>'[4]CODE GV'!F38</f>
        <v>Tr.Quang</v>
      </c>
      <c r="AC48" s="555">
        <f>'[4]CODE GV'!G38</f>
        <v>1</v>
      </c>
      <c r="AD48" s="555">
        <f>'[4]CODE GV'!H38</f>
        <v>0</v>
      </c>
      <c r="AE48" s="555" t="str">
        <f>'[4]CODE GV'!I38</f>
        <v>Thạc sỹ</v>
      </c>
      <c r="AF48" s="555" t="str">
        <f>'[4]CODE GV'!J38</f>
        <v>ThS.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lehoangvu</v>
      </c>
      <c r="Z49" s="555" t="str">
        <f>'[4]CODE GV'!D39</f>
        <v>Lê Hoàng</v>
      </c>
      <c r="AA49" s="555" t="str">
        <f>'[4]CODE GV'!E39</f>
        <v>Vũ</v>
      </c>
      <c r="AB49" s="555" t="str">
        <f>'[4]CODE GV'!F39</f>
        <v>L.Vũ</v>
      </c>
      <c r="AC49" s="555">
        <f>'[4]CODE GV'!G39</f>
        <v>1</v>
      </c>
      <c r="AD49" s="555">
        <f>'[4]CODE GV'!H39</f>
        <v>0</v>
      </c>
      <c r="AE49" s="555" t="str">
        <f>'[4]CODE GV'!I39</f>
        <v>Kỹ sư</v>
      </c>
      <c r="AF49" s="555" t="str">
        <f>'[4]CODE GV'!J39</f>
        <v>KS.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levandongB</v>
      </c>
      <c r="Z50" s="555" t="str">
        <f>'[4]CODE GV'!D40</f>
        <v>Lê Văn</v>
      </c>
      <c r="AA50" s="555" t="str">
        <f>'[4]CODE GV'!E40</f>
        <v>Đồng</v>
      </c>
      <c r="AB50" s="555" t="str">
        <f>'[4]CODE GV'!F40</f>
        <v>V.Đồng</v>
      </c>
      <c r="AC50" s="555">
        <f>'[4]CODE GV'!G40</f>
        <v>1</v>
      </c>
      <c r="AD50" s="555">
        <f>'[4]CODE GV'!H40</f>
        <v>0</v>
      </c>
      <c r="AE50" s="555" t="str">
        <f>'[4]CODE GV'!I40</f>
        <v>Kỹ sư</v>
      </c>
      <c r="AF50" s="555" t="str">
        <f>'[4]CODE GV'!J40</f>
        <v>KS.</v>
      </c>
      <c r="AG50" s="200"/>
    </row>
    <row r="51" spans="1:33" ht="15.6" customHeight="1" x14ac:dyDescent="0.25">
      <c r="A51" s="150"/>
      <c r="B51" s="110" t="str">
        <f>'TKB TUAN52'!B43</f>
        <v>SÁU</v>
      </c>
      <c r="C51" s="111">
        <v>0</v>
      </c>
      <c r="D51" s="112" t="s">
        <v>86</v>
      </c>
      <c r="E51" s="276">
        <f>E41+1</f>
        <v>44764</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44771</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44778</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44785</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nguyenhoangphuc</v>
      </c>
      <c r="Z51" s="555" t="str">
        <f>'[4]CODE GV'!D41</f>
        <v>Nguyễn Hoàng</v>
      </c>
      <c r="AA51" s="555" t="str">
        <f>'[4]CODE GV'!E41</f>
        <v>Phúc</v>
      </c>
      <c r="AB51" s="555" t="str">
        <f>'[4]CODE GV'!F41</f>
        <v>H.Phúc</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tranvanhan</v>
      </c>
      <c r="Z52" s="555" t="str">
        <f>'[4]CODE GV'!D42</f>
        <v>Trần Văn</v>
      </c>
      <c r="AA52" s="555" t="str">
        <f>'[4]CODE GV'!E42</f>
        <v>Hân</v>
      </c>
      <c r="AB52" s="555" t="str">
        <f>'[4]CODE GV'!F42</f>
        <v>V.Hân</v>
      </c>
      <c r="AC52" s="555">
        <f>'[4]CODE GV'!G42</f>
        <v>1</v>
      </c>
      <c r="AD52" s="555">
        <f>'[4]CODE GV'!H42</f>
        <v>0</v>
      </c>
      <c r="AE52" s="555" t="str">
        <f>'[4]CODE GV'!I42</f>
        <v>Kỹ sư</v>
      </c>
      <c r="AF52" s="555" t="str">
        <f>'[4]CODE GV'!J42</f>
        <v>KS.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phamdinhtrung</v>
      </c>
      <c r="Z53" s="555" t="str">
        <f>'[4]CODE GV'!D43</f>
        <v>Phạm Đình</v>
      </c>
      <c r="AA53" s="555" t="str">
        <f>'[4]CODE GV'!E43</f>
        <v>Trung</v>
      </c>
      <c r="AB53" s="555" t="str">
        <f>'[4]CODE GV'!F43</f>
        <v>Đ.Trung</v>
      </c>
      <c r="AC53" s="555">
        <f>'[4]CODE GV'!G43</f>
        <v>1</v>
      </c>
      <c r="AD53" s="555">
        <f>'[4]CODE GV'!H43</f>
        <v>0</v>
      </c>
      <c r="AE53" s="555" t="str">
        <f>'[4]CODE GV'!I43</f>
        <v>Thạc sỹ</v>
      </c>
      <c r="AF53" s="555" t="str">
        <f>'[4]CODE GV'!J43</f>
        <v>ThS.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doanhuynhthuan</v>
      </c>
      <c r="Z54" s="555" t="str">
        <f>'[4]CODE GV'!D44</f>
        <v>Đoàn Huỳnh</v>
      </c>
      <c r="AA54" s="555" t="str">
        <f>'[4]CODE GV'!E44</f>
        <v>Thuận</v>
      </c>
      <c r="AB54" s="555" t="str">
        <f>'[4]CODE GV'!F44</f>
        <v>H.Thuận</v>
      </c>
      <c r="AC54" s="555">
        <f>'[4]CODE GV'!G44</f>
        <v>1</v>
      </c>
      <c r="AD54" s="555">
        <f>'[4]CODE GV'!H44</f>
        <v>0</v>
      </c>
      <c r="AE54" s="555" t="str">
        <f>'[4]CODE GV'!I44</f>
        <v>Thạc sỹ</v>
      </c>
      <c r="AF54" s="555" t="str">
        <f>'[4]CODE GV'!J44</f>
        <v>ThS.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t="str">
        <f>'[4]CODE GV'!C45</f>
        <v>phamdangkhoa</v>
      </c>
      <c r="Z55" s="555" t="str">
        <f>'[4]CODE GV'!D45</f>
        <v>Phạm Đăng</v>
      </c>
      <c r="AA55" s="555" t="str">
        <f>'[4]CODE GV'!E45</f>
        <v>Khoa</v>
      </c>
      <c r="AB55" s="555" t="str">
        <f>'[4]CODE GV'!F45</f>
        <v>Đ.Khoa</v>
      </c>
      <c r="AC55" s="555">
        <f>'[4]CODE GV'!G45</f>
        <v>1</v>
      </c>
      <c r="AD55" s="555">
        <f>'[4]CODE GV'!H45</f>
        <v>0</v>
      </c>
      <c r="AE55" s="555" t="str">
        <f>'[4]CODE GV'!I45</f>
        <v>Tiến sỹ</v>
      </c>
      <c r="AF55" s="555" t="str">
        <f>'[4]CODE GV'!J45</f>
        <v>TS.</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t="str">
        <f>'[4]CODE GV'!C46</f>
        <v>nguyenquanghoa</v>
      </c>
      <c r="Z56" s="555" t="str">
        <f>'[4]CODE GV'!D46</f>
        <v xml:space="preserve">Nguyễn Quang </v>
      </c>
      <c r="AA56" s="555" t="str">
        <f>'[4]CODE GV'!E46</f>
        <v>Hòa</v>
      </c>
      <c r="AB56" s="555" t="str">
        <f>'[4]CODE GV'!F46</f>
        <v>NQ.Hòa</v>
      </c>
      <c r="AC56" s="555">
        <f>'[4]CODE GV'!G46</f>
        <v>1</v>
      </c>
      <c r="AD56" s="555">
        <f>'[4]CODE GV'!H46</f>
        <v>0</v>
      </c>
      <c r="AE56" s="555" t="str">
        <f>'[4]CODE GV'!I46</f>
        <v>Thạc sỹ</v>
      </c>
      <c r="AF56" s="555" t="str">
        <f>'[4]CODE GV'!J46</f>
        <v>ThS.</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t="str">
        <f>'[4]CODE GV'!C47</f>
        <v>letronghoai</v>
      </c>
      <c r="Z57" s="555" t="str">
        <f>'[4]CODE GV'!D47</f>
        <v>Lê Trọng</v>
      </c>
      <c r="AA57" s="555" t="str">
        <f>'[4]CODE GV'!E47</f>
        <v>Hoài</v>
      </c>
      <c r="AB57" s="555" t="str">
        <f>'[4]CODE GV'!F47</f>
        <v>Tr.Hoài</v>
      </c>
      <c r="AC57" s="555">
        <f>'[4]CODE GV'!G47</f>
        <v>1</v>
      </c>
      <c r="AD57" s="555">
        <f>'[4]CODE GV'!H47</f>
        <v>0</v>
      </c>
      <c r="AE57" s="555" t="str">
        <f>'[4]CODE GV'!I47</f>
        <v>Kỹ sư</v>
      </c>
      <c r="AF57" s="555" t="str">
        <f>'[4]CODE GV'!J47</f>
        <v>KS.</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t="str">
        <f>'[4]CODE GV'!C48</f>
        <v>phamngoctien</v>
      </c>
      <c r="Z58" s="555" t="str">
        <f>'[4]CODE GV'!D48</f>
        <v>Phạm Ngọc</v>
      </c>
      <c r="AA58" s="555" t="str">
        <f>'[4]CODE GV'!E48</f>
        <v>Tiến</v>
      </c>
      <c r="AB58" s="555" t="str">
        <f>'[4]CODE GV'!F48</f>
        <v>N.Tiến</v>
      </c>
      <c r="AC58" s="555">
        <f>'[4]CODE GV'!G48</f>
        <v>1</v>
      </c>
      <c r="AD58" s="555">
        <f>'[4]CODE GV'!H48</f>
        <v>0</v>
      </c>
      <c r="AE58" s="555" t="str">
        <f>'[4]CODE GV'!I48</f>
        <v>Tiến sỹ</v>
      </c>
      <c r="AF58" s="555" t="str">
        <f>'[4]CODE GV'!J48</f>
        <v>TS.</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t="str">
        <f>'[4]CODE GV'!C49</f>
        <v>tranvanson</v>
      </c>
      <c r="Z59" s="555" t="str">
        <f>'[4]CODE GV'!D49</f>
        <v>Trần Văn</v>
      </c>
      <c r="AA59" s="555" t="str">
        <f>'[4]CODE GV'!E49</f>
        <v>Sơn</v>
      </c>
      <c r="AB59" s="555" t="str">
        <f>'[4]CODE GV'!F49</f>
        <v>V.Sơn</v>
      </c>
      <c r="AC59" s="555">
        <f>'[4]CODE GV'!G49</f>
        <v>1</v>
      </c>
      <c r="AD59" s="555">
        <f>'[4]CODE GV'!H49</f>
        <v>0</v>
      </c>
      <c r="AE59" s="555" t="str">
        <f>'[4]CODE GV'!I49</f>
        <v>Thạc sỹ</v>
      </c>
      <c r="AF59" s="555" t="str">
        <f>'[4]CODE GV'!J49</f>
        <v>ThS.</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96</v>
      </c>
      <c r="AD60" s="555">
        <f>'[4]CODE GV'!H50</f>
        <v>0</v>
      </c>
      <c r="AE60" s="555">
        <f>'[4]CODE GV'!I50</f>
        <v>0</v>
      </c>
      <c r="AF60" s="555">
        <f>'[4]CODE GV'!J50</f>
        <v>0</v>
      </c>
      <c r="AG60" s="200"/>
    </row>
    <row r="61" spans="1:33" ht="15.6" customHeight="1" x14ac:dyDescent="0.25">
      <c r="A61" s="84"/>
      <c r="B61" s="110" t="str">
        <f>'TKB TUAN52'!B53</f>
        <v>BẢY</v>
      </c>
      <c r="C61" s="111">
        <v>0</v>
      </c>
      <c r="D61" s="112" t="s">
        <v>86</v>
      </c>
      <c r="E61" s="276">
        <f>E51+1</f>
        <v>44765</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44772</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44779</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44786</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96</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96</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96</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96</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96</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96</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96</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TUAN52'!B63</f>
        <v>CN</v>
      </c>
      <c r="C71" s="111">
        <v>0</v>
      </c>
      <c r="D71" s="112" t="s">
        <v>86</v>
      </c>
      <c r="E71" s="276">
        <f>E61+1</f>
        <v>44766</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07H00 (K.A)</v>
      </c>
      <c r="I71" s="298">
        <f>I61+1</f>
        <v>44773</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44780</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44787</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Tiến sỹ</v>
      </c>
      <c r="AF71" s="555" t="str">
        <f>'[4]CODE GV'!J61</f>
        <v>TS.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lethiainhan</v>
      </c>
      <c r="Z74" s="555" t="str">
        <f>'[4]CODE GV'!D64</f>
        <v>Lê Thị Ái</v>
      </c>
      <c r="AA74" s="555" t="str">
        <f>'[4]CODE GV'!E64</f>
        <v>Nhân</v>
      </c>
      <c r="AB74" s="555" t="str">
        <f>'[4]CODE GV'!F64</f>
        <v>A.Nhân</v>
      </c>
      <c r="AC74" s="555">
        <f>'[4]CODE GV'!G64</f>
        <v>1</v>
      </c>
      <c r="AD74" s="555">
        <f>'[4]CODE GV'!H64</f>
        <v>0</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tranthiquynhnhu</v>
      </c>
      <c r="Z75" s="555" t="str">
        <f>'[4]CODE GV'!D65</f>
        <v>Trần Thị Quỳnh</v>
      </c>
      <c r="AA75" s="555" t="str">
        <f>'[4]CODE GV'!E65</f>
        <v>Như</v>
      </c>
      <c r="AB75" s="555" t="str">
        <f>'[4]CODE GV'!F65</f>
        <v>Q.Như</v>
      </c>
      <c r="AC75" s="555">
        <f>'[4]CODE GV'!G65</f>
        <v>1</v>
      </c>
      <c r="AD75" s="555">
        <f>'[4]CODE GV'!H65</f>
        <v>0</v>
      </c>
      <c r="AE75" s="555" t="str">
        <f>'[4]CODE GV'!I65</f>
        <v>Tiến sỹ</v>
      </c>
      <c r="AF75" s="555" t="str">
        <f>'[4]CODE GV'!J65</f>
        <v>TS.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lethingocthao</v>
      </c>
      <c r="Z76" s="555" t="str">
        <f>'[4]CODE GV'!D66</f>
        <v>Lê Thị Ngọc</v>
      </c>
      <c r="AA76" s="555" t="str">
        <f>'[4]CODE GV'!E66</f>
        <v>Thảo</v>
      </c>
      <c r="AB76" s="555" t="str">
        <f>'[4]CODE GV'!F66</f>
        <v>Lê.Thảo</v>
      </c>
      <c r="AC76" s="555">
        <f>'[4]CODE GV'!G66</f>
        <v>1</v>
      </c>
      <c r="AD76" s="555">
        <f>'[4]CODE GV'!H66</f>
        <v>0</v>
      </c>
      <c r="AE76" s="555" t="str">
        <f>'[4]CODE GV'!I66</f>
        <v>Cử nhân</v>
      </c>
      <c r="AF76" s="555" t="str">
        <f>'[4]CODE GV'!J66</f>
        <v>CN.</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tranthithiem</v>
      </c>
      <c r="Z77" s="555" t="str">
        <f>'[4]CODE GV'!D67</f>
        <v>Trần Thị</v>
      </c>
      <c r="AA77" s="555" t="str">
        <f>'[4]CODE GV'!E67</f>
        <v>Thiểm</v>
      </c>
      <c r="AB77" s="555" t="str">
        <f>'[4]CODE GV'!F67</f>
        <v>T.Thiểm</v>
      </c>
      <c r="AC77" s="555">
        <f>'[4]CODE GV'!G67</f>
        <v>1</v>
      </c>
      <c r="AD77" s="555" t="str">
        <f>'[4]CODE GV'!H67</f>
        <v>TBM</v>
      </c>
      <c r="AE77" s="555" t="str">
        <f>'[4]CODE GV'!I67</f>
        <v>Thạc sỹ</v>
      </c>
      <c r="AF77" s="555" t="str">
        <f>'[4]CODE GV'!J67</f>
        <v>ThS.</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dangletranvu</v>
      </c>
      <c r="Z78" s="555" t="str">
        <f>'[4]CODE GV'!D68</f>
        <v>Đặng Lê Trần</v>
      </c>
      <c r="AA78" s="555" t="str">
        <f>'[4]CODE GV'!E68</f>
        <v>Vũ</v>
      </c>
      <c r="AB78" s="555" t="str">
        <f>'[4]CODE GV'!F68</f>
        <v>Tr.Vũ</v>
      </c>
      <c r="AC78" s="555">
        <f>'[4]CODE GV'!G68</f>
        <v>1</v>
      </c>
      <c r="AD78" s="555">
        <f>'[4]CODE GV'!H68</f>
        <v>0</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voleduykhanh</v>
      </c>
      <c r="Z79" s="555" t="str">
        <f>'[4]CODE GV'!D69</f>
        <v>Võ Lê Duy</v>
      </c>
      <c r="AA79" s="555" t="str">
        <f>'[4]CODE GV'!E69</f>
        <v>Khánh</v>
      </c>
      <c r="AB79" s="555" t="str">
        <f>'[4]CODE GV'!F69</f>
        <v>V.Khánh</v>
      </c>
      <c r="AC79" s="555">
        <f>'[4]CODE GV'!G69</f>
        <v>1</v>
      </c>
      <c r="AD79" s="555" t="str">
        <f>'[4]CODE GV'!H69</f>
        <v>Thư Ký</v>
      </c>
      <c r="AE79" s="555" t="str">
        <f>'[4]CODE GV'!I69</f>
        <v>Thạc sỹ</v>
      </c>
      <c r="AF79" s="555" t="str">
        <f>'[4]CODE GV'!J69</f>
        <v>ThS.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43"/>
      <c r="F81" s="743"/>
      <c r="G81" s="526"/>
      <c r="H81" s="502"/>
      <c r="I81" s="744"/>
      <c r="J81" s="744"/>
      <c r="K81" s="527"/>
      <c r="L81" s="528"/>
      <c r="M81" s="745"/>
      <c r="N81" s="745"/>
      <c r="O81" s="529"/>
      <c r="P81" s="530"/>
      <c r="Q81" s="736"/>
      <c r="R81" s="736"/>
      <c r="S81" s="531"/>
      <c r="T81" s="532"/>
      <c r="W81" s="555" t="str">
        <f>'[4]CODE GV'!A71</f>
        <v>K.KINH TẾ</v>
      </c>
      <c r="X81" s="555">
        <f>'[4]CODE GV'!B71</f>
        <v>13</v>
      </c>
      <c r="Y81" s="555" t="str">
        <f>'[4]CODE GV'!C71</f>
        <v>doanthinhiem</v>
      </c>
      <c r="Z81" s="555" t="str">
        <f>'[4]CODE GV'!D71</f>
        <v>Đoàn Thị</v>
      </c>
      <c r="AA81" s="555" t="str">
        <f>'[4]CODE GV'!E71</f>
        <v>Nhiệm</v>
      </c>
      <c r="AB81" s="555" t="str">
        <f>'[4]CODE GV'!F71</f>
        <v>T.Nhiệm</v>
      </c>
      <c r="AC81" s="555">
        <f>'[4]CODE GV'!G71</f>
        <v>1</v>
      </c>
      <c r="AD81" s="555">
        <f>'[4]CODE GV'!H71</f>
        <v>0</v>
      </c>
      <c r="AE81" s="555">
        <f>'[4]CODE GV'!I71</f>
        <v>0</v>
      </c>
      <c r="AF81" s="555">
        <f>'[4]CODE GV'!J71</f>
        <v>0</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96</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96</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96</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96</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96</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96</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96</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96</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96</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96</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96</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96</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96</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phanthanhdan</v>
      </c>
      <c r="Z96" s="555" t="str">
        <f>'[4]CODE GV'!D86</f>
        <v>Phan Thanh</v>
      </c>
      <c r="AA96" s="555" t="str">
        <f>'[4]CODE GV'!E86</f>
        <v>Dân</v>
      </c>
      <c r="AB96" s="555" t="str">
        <f>'[4]CODE GV'!F86</f>
        <v>Th.Dân</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nguyenthehung</v>
      </c>
      <c r="Z97" s="555" t="str">
        <f>'[4]CODE GV'!D87</f>
        <v xml:space="preserve">Nguyễn Thế </v>
      </c>
      <c r="AA97" s="555" t="str">
        <f>'[4]CODE GV'!E87</f>
        <v>Hùng</v>
      </c>
      <c r="AB97" s="555" t="str">
        <f>'[4]CODE GV'!F87</f>
        <v>T.Hùng</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nguyenthithanhhuong</v>
      </c>
      <c r="Z98" s="555" t="str">
        <f>'[4]CODE GV'!D88</f>
        <v>Nguyễn Thị Thanh</v>
      </c>
      <c r="AA98" s="555" t="str">
        <f>'[4]CODE GV'!E88</f>
        <v>Hương</v>
      </c>
      <c r="AB98" s="555" t="str">
        <f>'[4]CODE GV'!F88</f>
        <v>T.Hương</v>
      </c>
      <c r="AC98" s="555">
        <f>'[4]CODE GV'!G88</f>
        <v>1</v>
      </c>
      <c r="AD98" s="555" t="str">
        <f>'[4]CODE GV'!H88</f>
        <v>Thư Ký</v>
      </c>
      <c r="AE98" s="555" t="str">
        <f>'[4]CODE GV'!I88</f>
        <v>Cử nhân</v>
      </c>
      <c r="AF98" s="555" t="str">
        <f>'[4]CODE GV'!J88</f>
        <v>CN.</v>
      </c>
      <c r="AG98" s="200"/>
    </row>
    <row r="99" spans="23:33" ht="15" x14ac:dyDescent="0.25">
      <c r="W99" s="555" t="str">
        <f>'[4]CODE GV'!A89</f>
        <v>K.KTHT-ĐT</v>
      </c>
      <c r="X99" s="555">
        <f>'[4]CODE GV'!B89</f>
        <v>4</v>
      </c>
      <c r="Y99" s="555" t="str">
        <f>'[4]CODE GV'!C89</f>
        <v>huynhtantam</v>
      </c>
      <c r="Z99" s="555" t="str">
        <f>'[4]CODE GV'!D89</f>
        <v>Huỳnh Tấn</v>
      </c>
      <c r="AA99" s="555" t="str">
        <f>'[4]CODE GV'!E89</f>
        <v>Tám</v>
      </c>
      <c r="AB99" s="555" t="str">
        <f>'[4]CODE GV'!F89</f>
        <v>T.Tám</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levanthai</v>
      </c>
      <c r="Z100" s="555" t="str">
        <f>'[4]CODE GV'!D90</f>
        <v xml:space="preserve">Lê Văn </v>
      </c>
      <c r="AA100" s="555" t="str">
        <f>'[4]CODE GV'!E90</f>
        <v>Thái</v>
      </c>
      <c r="AB100" s="555" t="str">
        <f>'[4]CODE GV'!F90</f>
        <v>V.Thái</v>
      </c>
      <c r="AC100" s="555">
        <f>'[4]CODE GV'!G90</f>
        <v>1</v>
      </c>
      <c r="AD100" s="555">
        <f>'[4]CODE GV'!H90</f>
        <v>0</v>
      </c>
      <c r="AE100" s="555" t="str">
        <f>'[4]CODE GV'!I90</f>
        <v>Thạc sỹ</v>
      </c>
      <c r="AF100" s="555" t="str">
        <f>'[4]CODE GV'!J90</f>
        <v>ThS.</v>
      </c>
      <c r="AG100" s="200"/>
    </row>
    <row r="101" spans="23:33" ht="15" x14ac:dyDescent="0.25">
      <c r="W101" s="555" t="str">
        <f>'[4]CODE GV'!A91</f>
        <v>K.KTHT-ĐT</v>
      </c>
      <c r="X101" s="555">
        <f>'[4]CODE GV'!B91</f>
        <v>6</v>
      </c>
      <c r="Y101" s="555" t="str">
        <f>'[4]CODE GV'!C91</f>
        <v>leducthuong</v>
      </c>
      <c r="Z101" s="555" t="str">
        <f>'[4]CODE GV'!D91</f>
        <v>Lê Đức</v>
      </c>
      <c r="AA101" s="555" t="str">
        <f>'[4]CODE GV'!E91</f>
        <v>Thường</v>
      </c>
      <c r="AB101" s="555" t="str">
        <f>'[4]CODE GV'!F91</f>
        <v>Đ.Thường</v>
      </c>
      <c r="AC101" s="555">
        <f>'[4]CODE GV'!G91</f>
        <v>1</v>
      </c>
      <c r="AD101" s="555" t="str">
        <f>'[4]CODE GV'!H91</f>
        <v>Tr.Khoa</v>
      </c>
      <c r="AE101" s="555" t="str">
        <f>'[4]CODE GV'!I91</f>
        <v>Tiến sỹ</v>
      </c>
      <c r="AF101" s="555" t="str">
        <f>'[4]CODE GV'!J91</f>
        <v>TS.</v>
      </c>
      <c r="AG101" s="200"/>
    </row>
    <row r="102" spans="23:33" ht="15" x14ac:dyDescent="0.25">
      <c r="W102" s="555" t="str">
        <f>'[4]CODE GV'!A92</f>
        <v>K.KTHT-ĐT</v>
      </c>
      <c r="X102" s="555">
        <f>'[4]CODE GV'!B92</f>
        <v>7</v>
      </c>
      <c r="Y102" s="555" t="str">
        <f>'[4]CODE GV'!C92</f>
        <v>caothihaxuyen</v>
      </c>
      <c r="Z102" s="555" t="str">
        <f>'[4]CODE GV'!D92</f>
        <v>Cao Thị Hà</v>
      </c>
      <c r="AA102" s="555" t="str">
        <f>'[4]CODE GV'!E92</f>
        <v>Xuyên</v>
      </c>
      <c r="AB102" s="555" t="str">
        <f>'[4]CODE GV'!F92</f>
        <v>H.Xuyên</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nguyenthidiem</v>
      </c>
      <c r="Z103" s="555" t="str">
        <f>'[4]CODE GV'!D93</f>
        <v>Nguyễn Thị</v>
      </c>
      <c r="AA103" s="555" t="str">
        <f>'[4]CODE GV'!E93</f>
        <v>Diếm</v>
      </c>
      <c r="AB103" s="555" t="str">
        <f>'[4]CODE GV'!F93</f>
        <v>Th.Diễm</v>
      </c>
      <c r="AC103" s="555">
        <f>'[4]CODE GV'!G93</f>
        <v>1</v>
      </c>
      <c r="AD103" s="555">
        <f>'[4]CODE GV'!H93</f>
        <v>0</v>
      </c>
      <c r="AE103" s="555" t="str">
        <f>'[4]CODE GV'!I93</f>
        <v>Kỹ sư</v>
      </c>
      <c r="AF103" s="555" t="str">
        <f>'[4]CODE GV'!J93</f>
        <v>KS.</v>
      </c>
      <c r="AG103" s="200"/>
    </row>
    <row r="104" spans="23:33" ht="15" x14ac:dyDescent="0.25">
      <c r="W104" s="555" t="str">
        <f>'[4]CODE GV'!A94</f>
        <v>K.KTHT-ĐT</v>
      </c>
      <c r="X104" s="555">
        <f>'[4]CODE GV'!B94</f>
        <v>9</v>
      </c>
      <c r="Y104" s="555" t="str">
        <f>'[4]CODE GV'!C94</f>
        <v>hothanhtruc</v>
      </c>
      <c r="Z104" s="555" t="str">
        <f>'[4]CODE GV'!D94</f>
        <v>Hồ Thanh</v>
      </c>
      <c r="AA104" s="555" t="str">
        <f>'[4]CODE GV'!E94</f>
        <v>Trúc</v>
      </c>
      <c r="AB104" s="555" t="str">
        <f>'[4]CODE GV'!F94</f>
        <v>Th.Trúc</v>
      </c>
      <c r="AC104" s="555">
        <f>'[4]CODE GV'!G94</f>
        <v>1</v>
      </c>
      <c r="AD104" s="555">
        <f>'[4]CODE GV'!H94</f>
        <v>0</v>
      </c>
      <c r="AE104" s="555" t="str">
        <f>'[4]CODE GV'!I94</f>
        <v>Kỹ sư</v>
      </c>
      <c r="AF104" s="555" t="str">
        <f>'[4]CODE GV'!J94</f>
        <v>KS.</v>
      </c>
      <c r="AG104" s="200"/>
    </row>
    <row r="105" spans="23:33" ht="15" x14ac:dyDescent="0.25">
      <c r="W105" s="555" t="str">
        <f>'[4]CODE GV'!A95</f>
        <v>K.KTHT-ĐT</v>
      </c>
      <c r="X105" s="555">
        <f>'[4]CODE GV'!B95</f>
        <v>10</v>
      </c>
      <c r="Y105" s="555" t="str">
        <f>'[4]CODE GV'!C95</f>
        <v>hoanganhson</v>
      </c>
      <c r="Z105" s="555" t="str">
        <f>'[4]CODE GV'!D95</f>
        <v xml:space="preserve">Hoàng Anh </v>
      </c>
      <c r="AA105" s="555" t="str">
        <f>'[4]CODE GV'!E95</f>
        <v>Sơn</v>
      </c>
      <c r="AB105" s="555" t="str">
        <f>'[4]CODE GV'!F95</f>
        <v>A.Sơn</v>
      </c>
      <c r="AC105" s="555">
        <f>'[4]CODE GV'!G95</f>
        <v>1</v>
      </c>
      <c r="AD105" s="555">
        <f>'[4]CODE GV'!H95</f>
        <v>0</v>
      </c>
      <c r="AE105" s="555" t="str">
        <f>'[4]CODE GV'!I95</f>
        <v>Thạc sỹ</v>
      </c>
      <c r="AF105" s="555" t="str">
        <f>'[4]CODE GV'!J95</f>
        <v>ThS.</v>
      </c>
      <c r="AG105" s="200"/>
    </row>
    <row r="106" spans="23:33" ht="15" x14ac:dyDescent="0.25">
      <c r="W106" s="555" t="str">
        <f>'[4]CODE GV'!A96</f>
        <v>K.KTHT-ĐT</v>
      </c>
      <c r="X106" s="555">
        <f>'[4]CODE GV'!B96</f>
        <v>11</v>
      </c>
      <c r="Y106" s="555" t="str">
        <f>'[4]CODE GV'!C96</f>
        <v>nguyenminhchi</v>
      </c>
      <c r="Z106" s="555" t="str">
        <f>'[4]CODE GV'!D96</f>
        <v>Nguyễn Minh</v>
      </c>
      <c r="AA106" s="555" t="str">
        <f>'[4]CODE GV'!E96</f>
        <v>Chí</v>
      </c>
      <c r="AB106" s="555" t="str">
        <f>'[4]CODE GV'!F96</f>
        <v>M.Chí</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f>'[4]CODE GV'!C97</f>
        <v>0</v>
      </c>
      <c r="Z107" s="555">
        <f>'[4]CODE GV'!D97</f>
        <v>0</v>
      </c>
      <c r="AA107" s="555">
        <f>'[4]CODE GV'!E97</f>
        <v>0</v>
      </c>
      <c r="AB107" s="555" t="str">
        <f>'[4]CODE GV'!F97</f>
        <v>O</v>
      </c>
      <c r="AC107" s="555">
        <f>'[4]CODE GV'!G97</f>
        <v>96</v>
      </c>
      <c r="AD107" s="555">
        <f>'[4]CODE GV'!H97</f>
        <v>0</v>
      </c>
      <c r="AE107" s="555">
        <f>'[4]CODE GV'!I97</f>
        <v>0</v>
      </c>
      <c r="AF107" s="555">
        <f>'[4]CODE GV'!J97</f>
        <v>0</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96</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96</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96</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96</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96</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96</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96</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96</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96</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nguyenkimcuong</v>
      </c>
      <c r="Z119" s="555" t="str">
        <f>'[4]CODE GV'!D109</f>
        <v>Nguyễn Kim</v>
      </c>
      <c r="AA119" s="555" t="str">
        <f>'[4]CODE GV'!E109</f>
        <v>Cường</v>
      </c>
      <c r="AB119" s="555" t="str">
        <f>'[4]CODE GV'!F109</f>
        <v>K.Cường</v>
      </c>
      <c r="AC119" s="555">
        <f>'[4]CODE GV'!G109</f>
        <v>1</v>
      </c>
      <c r="AD119" s="555">
        <f>'[4]CODE GV'!H109</f>
        <v>0</v>
      </c>
      <c r="AE119" s="555" t="str">
        <f>'[4]CODE GV'!I109</f>
        <v>Tiến sỹ</v>
      </c>
      <c r="AF119" s="555" t="str">
        <f>'[4]CODE GV'!J109</f>
        <v>TS.</v>
      </c>
      <c r="AG119" s="200"/>
    </row>
    <row r="120" spans="23:33" ht="15" x14ac:dyDescent="0.25">
      <c r="W120" s="555" t="str">
        <f>'[4]CODE GV'!A110</f>
        <v>K.CẦU ĐƯỜNG</v>
      </c>
      <c r="X120" s="555">
        <f>'[4]CODE GV'!B110</f>
        <v>3</v>
      </c>
      <c r="Y120" s="555" t="str">
        <f>'[4]CODE GV'!C110</f>
        <v>nguyenthithuhuong</v>
      </c>
      <c r="Z120" s="555" t="str">
        <f>'[4]CODE GV'!D110</f>
        <v>Nguyễn Thị Thu</v>
      </c>
      <c r="AA120" s="555" t="str">
        <f>'[4]CODE GV'!E110</f>
        <v>Hường</v>
      </c>
      <c r="AB120" s="555" t="str">
        <f>'[4]CODE GV'!F110</f>
        <v>Thu.Hường</v>
      </c>
      <c r="AC120" s="555">
        <f>'[4]CODE GV'!G110</f>
        <v>1</v>
      </c>
      <c r="AD120" s="555">
        <f>'[4]CODE GV'!H110</f>
        <v>0</v>
      </c>
      <c r="AE120" s="555" t="str">
        <f>'[4]CODE GV'!I110</f>
        <v>Cử nhân</v>
      </c>
      <c r="AF120" s="555" t="str">
        <f>'[4]CODE GV'!J110</f>
        <v>CN.</v>
      </c>
      <c r="AG120" s="200"/>
    </row>
    <row r="121" spans="23:33" ht="15" x14ac:dyDescent="0.25">
      <c r="W121" s="555" t="str">
        <f>'[4]CODE GV'!A111</f>
        <v>K.CẦU ĐƯỜNG</v>
      </c>
      <c r="X121" s="555">
        <f>'[4]CODE GV'!B111</f>
        <v>4</v>
      </c>
      <c r="Y121" s="555" t="str">
        <f>'[4]CODE GV'!C111</f>
        <v>leducquan</v>
      </c>
      <c r="Z121" s="555" t="str">
        <f>'[4]CODE GV'!D111</f>
        <v>Lê Đức</v>
      </c>
      <c r="AA121" s="555" t="str">
        <f>'[4]CODE GV'!E111</f>
        <v>Quân</v>
      </c>
      <c r="AB121" s="555" t="str">
        <f>'[4]CODE GV'!F111</f>
        <v>Đ.Quân</v>
      </c>
      <c r="AC121" s="555">
        <f>'[4]CODE GV'!G111</f>
        <v>1</v>
      </c>
      <c r="AD121" s="555" t="str">
        <f>'[4]CODE GV'!H111</f>
        <v>TBM</v>
      </c>
      <c r="AE121" s="555" t="str">
        <f>'[4]CODE GV'!I111</f>
        <v>Thạc sỹ</v>
      </c>
      <c r="AF121" s="555" t="str">
        <f>'[4]CODE GV'!J111</f>
        <v>ThS.</v>
      </c>
      <c r="AG121" s="200"/>
    </row>
    <row r="122" spans="23:33" ht="15" x14ac:dyDescent="0.25">
      <c r="W122" s="555" t="str">
        <f>'[4]CODE GV'!A112</f>
        <v>K.CẦU ĐƯỜNG</v>
      </c>
      <c r="X122" s="555">
        <f>'[4]CODE GV'!B112</f>
        <v>5</v>
      </c>
      <c r="Y122" s="555" t="str">
        <f>'[4]CODE GV'!C112</f>
        <v>doanhuusam</v>
      </c>
      <c r="Z122" s="555" t="str">
        <f>'[4]CODE GV'!D112</f>
        <v>Đoàn Hữu</v>
      </c>
      <c r="AA122" s="555" t="str">
        <f>'[4]CODE GV'!E112</f>
        <v>Sâm</v>
      </c>
      <c r="AB122" s="555" t="str">
        <f>'[4]CODE GV'!F112</f>
        <v>H.Sâm</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vuquangthuan</v>
      </c>
      <c r="Z123" s="555" t="str">
        <f>'[4]CODE GV'!D113</f>
        <v>Vũ Quang</v>
      </c>
      <c r="AA123" s="555" t="str">
        <f>'[4]CODE GV'!E113</f>
        <v>Thuận</v>
      </c>
      <c r="AB123" s="555" t="str">
        <f>'[4]CODE GV'!F113</f>
        <v>Q.Thuận</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nguyendacthong</v>
      </c>
      <c r="Z124" s="555" t="str">
        <f>'[4]CODE GV'!D114</f>
        <v>Nguyễn Đắc</v>
      </c>
      <c r="AA124" s="555" t="str">
        <f>'[4]CODE GV'!E114</f>
        <v>Thông</v>
      </c>
      <c r="AB124" s="555" t="str">
        <f>'[4]CODE GV'!F114</f>
        <v>Đ.Thông</v>
      </c>
      <c r="AC124" s="555">
        <f>'[4]CODE GV'!G114</f>
        <v>1</v>
      </c>
      <c r="AD124" s="555">
        <f>'[4]CODE GV'!H114</f>
        <v>0</v>
      </c>
      <c r="AE124" s="555" t="str">
        <f>'[4]CODE GV'!I114</f>
        <v>Kỹ sư</v>
      </c>
      <c r="AF124" s="555" t="str">
        <f>'[4]CODE GV'!J114</f>
        <v>KS.</v>
      </c>
      <c r="AG124" s="200"/>
    </row>
    <row r="125" spans="23:33" ht="15" x14ac:dyDescent="0.25">
      <c r="W125" s="555" t="str">
        <f>'[4]CODE GV'!A115</f>
        <v>K.CẦU ĐƯỜNG</v>
      </c>
      <c r="X125" s="555">
        <f>'[4]CODE GV'!B115</f>
        <v>8</v>
      </c>
      <c r="Y125" s="555" t="str">
        <f>'[4]CODE GV'!C115</f>
        <v>caothanhchuong</v>
      </c>
      <c r="Z125" s="555" t="str">
        <f>'[4]CODE GV'!D115</f>
        <v>Cao Thanh</v>
      </c>
      <c r="AA125" s="555" t="str">
        <f>'[4]CODE GV'!E115</f>
        <v>Chương</v>
      </c>
      <c r="AB125" s="555" t="str">
        <f>'[4]CODE GV'!F115</f>
        <v>Th.Chương</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nguyenthanhdanh</v>
      </c>
      <c r="Z126" s="555" t="str">
        <f>'[4]CODE GV'!D116</f>
        <v>Nguyễn Thanh</v>
      </c>
      <c r="AA126" s="555" t="str">
        <f>'[4]CODE GV'!E116</f>
        <v>Danh</v>
      </c>
      <c r="AB126" s="555" t="str">
        <f>'[4]CODE GV'!F116</f>
        <v>T.Danh</v>
      </c>
      <c r="AC126" s="555">
        <f>'[4]CODE GV'!G116</f>
        <v>1</v>
      </c>
      <c r="AD126" s="555" t="str">
        <f>'[4]CODE GV'!H116</f>
        <v>TBM</v>
      </c>
      <c r="AE126" s="555" t="str">
        <f>'[4]CODE GV'!I116</f>
        <v>Tiến sỹ</v>
      </c>
      <c r="AF126" s="555" t="str">
        <f>'[4]CODE GV'!J116</f>
        <v>TS.</v>
      </c>
      <c r="AG126" s="200"/>
    </row>
    <row r="127" spans="23:33" ht="15" x14ac:dyDescent="0.25">
      <c r="W127" s="555" t="str">
        <f>'[4]CODE GV'!A117</f>
        <v>K.CẦU ĐƯỜNG</v>
      </c>
      <c r="X127" s="555">
        <f>'[4]CODE GV'!B117</f>
        <v>10</v>
      </c>
      <c r="Y127" s="555" t="str">
        <f>'[4]CODE GV'!C117</f>
        <v>nguyenvanhai</v>
      </c>
      <c r="Z127" s="555" t="str">
        <f>'[4]CODE GV'!D117</f>
        <v>Nguyễn Văn</v>
      </c>
      <c r="AA127" s="555" t="str">
        <f>'[4]CODE GV'!E117</f>
        <v>Hải</v>
      </c>
      <c r="AB127" s="555" t="str">
        <f>'[4]CODE GV'!F117</f>
        <v>V.Hải</v>
      </c>
      <c r="AC127" s="555">
        <f>'[4]CODE GV'!G117</f>
        <v>1</v>
      </c>
      <c r="AD127" s="555" t="str">
        <f>'[4]CODE GV'!H117</f>
        <v>TBM</v>
      </c>
      <c r="AE127" s="555" t="str">
        <f>'[4]CODE GV'!I117</f>
        <v>Tiến sỹ</v>
      </c>
      <c r="AF127" s="555" t="str">
        <f>'[4]CODE GV'!J117</f>
        <v>TS.</v>
      </c>
      <c r="AG127" s="200"/>
    </row>
    <row r="128" spans="23:33" ht="15" x14ac:dyDescent="0.25">
      <c r="W128" s="555" t="str">
        <f>'[4]CODE GV'!A118</f>
        <v>K.CẦU ĐƯỜNG</v>
      </c>
      <c r="X128" s="555">
        <f>'[4]CODE GV'!B118</f>
        <v>11</v>
      </c>
      <c r="Y128" s="555" t="str">
        <f>'[4]CODE GV'!C118</f>
        <v>dangbaoloi</v>
      </c>
      <c r="Z128" s="555" t="str">
        <f>'[4]CODE GV'!D118</f>
        <v>Đặng Bảo</v>
      </c>
      <c r="AA128" s="555" t="str">
        <f>'[4]CODE GV'!E118</f>
        <v>Lợi</v>
      </c>
      <c r="AB128" s="555" t="str">
        <f>'[4]CODE GV'!F118</f>
        <v>B.Lợi</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vothanhtoan</v>
      </c>
      <c r="Z129" s="555" t="str">
        <f>'[4]CODE GV'!D119</f>
        <v>Võ Thanh</v>
      </c>
      <c r="AA129" s="555" t="str">
        <f>'[4]CODE GV'!E119</f>
        <v>Toàn</v>
      </c>
      <c r="AB129" s="555" t="str">
        <f>'[4]CODE GV'!F119</f>
        <v>Th.Toàn</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lethicattuong</v>
      </c>
      <c r="Z130" s="555" t="str">
        <f>'[4]CODE GV'!D120</f>
        <v xml:space="preserve">Lê Thị Cát </v>
      </c>
      <c r="AA130" s="555" t="str">
        <f>'[4]CODE GV'!E120</f>
        <v>Tường</v>
      </c>
      <c r="AB130" s="555" t="str">
        <f>'[4]CODE GV'!F120</f>
        <v>C.Tường</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trinhvanthao</v>
      </c>
      <c r="Z131" s="555" t="str">
        <f>'[4]CODE GV'!D121</f>
        <v>Trịnh Văn</v>
      </c>
      <c r="AA131" s="555" t="str">
        <f>'[4]CODE GV'!E121</f>
        <v>Thao</v>
      </c>
      <c r="AB131" s="555" t="str">
        <f>'[4]CODE GV'!F121</f>
        <v>V.Thao</v>
      </c>
      <c r="AC131" s="555">
        <f>'[4]CODE GV'!G121</f>
        <v>1</v>
      </c>
      <c r="AD131" s="555">
        <f>'[4]CODE GV'!H121</f>
        <v>0</v>
      </c>
      <c r="AE131" s="555" t="str">
        <f>'[4]CODE GV'!I121</f>
        <v>Kỹ sư</v>
      </c>
      <c r="AF131" s="555" t="str">
        <f>'[4]CODE GV'!J121</f>
        <v>KS.</v>
      </c>
      <c r="AG131" s="200"/>
    </row>
    <row r="132" spans="23:33" ht="15" x14ac:dyDescent="0.25">
      <c r="W132" s="555" t="str">
        <f>'[4]CODE GV'!A122</f>
        <v>K.CẦU ĐƯỜNG</v>
      </c>
      <c r="X132" s="555">
        <f>'[4]CODE GV'!B122</f>
        <v>15</v>
      </c>
      <c r="Y132" s="555" t="str">
        <f>'[4]CODE GV'!C122</f>
        <v>phamminhdung</v>
      </c>
      <c r="Z132" s="555" t="str">
        <f>'[4]CODE GV'!D122</f>
        <v>Phạm Minh</v>
      </c>
      <c r="AA132" s="555" t="str">
        <f>'[4]CODE GV'!E122</f>
        <v>Dũng</v>
      </c>
      <c r="AB132" s="555" t="str">
        <f>'[4]CODE GV'!F122</f>
        <v>M.Dũng</v>
      </c>
      <c r="AC132" s="555">
        <f>'[4]CODE GV'!G122</f>
        <v>1</v>
      </c>
      <c r="AD132" s="555">
        <f>'[4]CODE GV'!H122</f>
        <v>0</v>
      </c>
      <c r="AE132" s="555" t="str">
        <f>'[4]CODE GV'!I122</f>
        <v>Thạc sỹ</v>
      </c>
      <c r="AF132" s="555" t="str">
        <f>'[4]CODE GV'!J122</f>
        <v>ThS.</v>
      </c>
      <c r="AG132" s="200"/>
    </row>
    <row r="133" spans="23:33" ht="15" x14ac:dyDescent="0.25">
      <c r="W133" s="555" t="str">
        <f>'[4]CODE GV'!A123</f>
        <v>K.CẦU ĐƯỜNG</v>
      </c>
      <c r="X133" s="555">
        <f>'[4]CODE GV'!B123</f>
        <v>16</v>
      </c>
      <c r="Y133" s="555" t="str">
        <f>'[4]CODE GV'!C123</f>
        <v>nguyenthanhvu</v>
      </c>
      <c r="Z133" s="555" t="str">
        <f>'[4]CODE GV'!D123</f>
        <v>Nguyễn Thanh</v>
      </c>
      <c r="AA133" s="555" t="str">
        <f>'[4]CODE GV'!E123</f>
        <v>Vũ</v>
      </c>
      <c r="AB133" s="555" t="str">
        <f>'[4]CODE GV'!F123</f>
        <v>Th.Vũ</v>
      </c>
      <c r="AC133" s="555">
        <f>'[4]CODE GV'!G123</f>
        <v>1</v>
      </c>
      <c r="AD133" s="555">
        <f>'[4]CODE GV'!H123</f>
        <v>0</v>
      </c>
      <c r="AE133" s="555" t="str">
        <f>'[4]CODE GV'!I123</f>
        <v>Thạc sỹ</v>
      </c>
      <c r="AF133" s="555" t="str">
        <f>'[4]CODE GV'!J123</f>
        <v>ThS.</v>
      </c>
      <c r="AG133" s="200"/>
    </row>
    <row r="134" spans="23:33" ht="15" x14ac:dyDescent="0.25">
      <c r="W134" s="555" t="str">
        <f>'[4]CODE GV'!A124</f>
        <v>K.CẦU ĐƯỜNG</v>
      </c>
      <c r="X134" s="555">
        <f>'[4]CODE GV'!B124</f>
        <v>17</v>
      </c>
      <c r="Y134" s="555" t="str">
        <f>'[4]CODE GV'!C124</f>
        <v>huynhngochao</v>
      </c>
      <c r="Z134" s="555" t="str">
        <f>'[4]CODE GV'!D124</f>
        <v>Huỳnh Ngọc</v>
      </c>
      <c r="AA134" s="555" t="str">
        <f>'[4]CODE GV'!E124</f>
        <v>Hào</v>
      </c>
      <c r="AB134" s="555" t="str">
        <f>'[4]CODE GV'!F124</f>
        <v>N.Hào</v>
      </c>
      <c r="AC134" s="555">
        <f>'[4]CODE GV'!G124</f>
        <v>1</v>
      </c>
      <c r="AD134" s="555">
        <f>'[4]CODE GV'!H124</f>
        <v>0</v>
      </c>
      <c r="AE134" s="555" t="str">
        <f>'[4]CODE GV'!I124</f>
        <v>Tiến sỹ</v>
      </c>
      <c r="AF134" s="555" t="str">
        <f>'[4]CODE GV'!J124</f>
        <v>TS.</v>
      </c>
      <c r="AG134" s="200"/>
    </row>
    <row r="135" spans="23:33" ht="15" x14ac:dyDescent="0.25">
      <c r="W135" s="555" t="str">
        <f>'[4]CODE GV'!A125</f>
        <v>K.CẦU ĐƯỜNG</v>
      </c>
      <c r="X135" s="555">
        <f>'[4]CODE GV'!B125</f>
        <v>18</v>
      </c>
      <c r="Y135" s="555" t="str">
        <f>'[4]CODE GV'!C125</f>
        <v>nguyensivinh</v>
      </c>
      <c r="Z135" s="555" t="str">
        <f>'[4]CODE GV'!D125</f>
        <v>Nguyễn Sĩ</v>
      </c>
      <c r="AA135" s="555" t="str">
        <f>'[4]CODE GV'!E125</f>
        <v>Vinh</v>
      </c>
      <c r="AB135" s="555" t="str">
        <f>'[4]CODE GV'!F125</f>
        <v>S.Vinh</v>
      </c>
      <c r="AC135" s="555">
        <f>'[4]CODE GV'!G125</f>
        <v>1</v>
      </c>
      <c r="AD135" s="555">
        <f>'[4]CODE GV'!H125</f>
        <v>0</v>
      </c>
      <c r="AE135" s="555" t="str">
        <f>'[4]CODE GV'!I125</f>
        <v>Thạc sỹ</v>
      </c>
      <c r="AF135" s="555" t="str">
        <f>'[4]CODE GV'!J125</f>
        <v>ThS.</v>
      </c>
      <c r="AG135" s="200"/>
    </row>
    <row r="136" spans="23:33" ht="15" x14ac:dyDescent="0.25">
      <c r="W136" s="555" t="str">
        <f>'[4]CODE GV'!A126</f>
        <v>K.CẦU ĐƯỜNG</v>
      </c>
      <c r="X136" s="555">
        <f>'[4]CODE GV'!B126</f>
        <v>19</v>
      </c>
      <c r="Y136" s="555" t="str">
        <f>'[4]CODE GV'!C126</f>
        <v>nguyenngocluong</v>
      </c>
      <c r="Z136" s="555" t="str">
        <f>'[4]CODE GV'!D126</f>
        <v>Nguyễn Ngọc</v>
      </c>
      <c r="AA136" s="555" t="str">
        <f>'[4]CODE GV'!E126</f>
        <v>Lượng</v>
      </c>
      <c r="AB136" s="555" t="str">
        <f>'[4]CODE GV'!F126</f>
        <v>Ng.Lượng</v>
      </c>
      <c r="AC136" s="555">
        <f>'[4]CODE GV'!G126</f>
        <v>1</v>
      </c>
      <c r="AD136" s="555">
        <f>'[4]CODE GV'!H126</f>
        <v>0</v>
      </c>
      <c r="AE136" s="555" t="str">
        <f>'[4]CODE GV'!I126</f>
        <v>Kỹ sư</v>
      </c>
      <c r="AF136" s="555" t="str">
        <f>'[4]CODE GV'!J126</f>
        <v>KS.</v>
      </c>
      <c r="AG136" s="200"/>
    </row>
    <row r="137" spans="23:33" ht="15" x14ac:dyDescent="0.25">
      <c r="W137" s="555" t="str">
        <f>'[4]CODE GV'!A127</f>
        <v>K.CẦU ĐƯỜNG</v>
      </c>
      <c r="X137" s="555">
        <f>'[4]CODE GV'!B127</f>
        <v>20</v>
      </c>
      <c r="Y137" s="555" t="str">
        <f>'[4]CODE GV'!C127</f>
        <v>phantranthanhtruc</v>
      </c>
      <c r="Z137" s="555" t="str">
        <f>'[4]CODE GV'!D127</f>
        <v>Phan Trần Thanh</v>
      </c>
      <c r="AA137" s="555" t="str">
        <f>'[4]CODE GV'!E127</f>
        <v>Trúc</v>
      </c>
      <c r="AB137" s="555" t="str">
        <f>'[4]CODE GV'!F127</f>
        <v>P.Trúc</v>
      </c>
      <c r="AC137" s="555">
        <f>'[4]CODE GV'!G127</f>
        <v>1</v>
      </c>
      <c r="AD137" s="555">
        <f>'[4]CODE GV'!H127</f>
        <v>0</v>
      </c>
      <c r="AE137" s="555" t="str">
        <f>'[4]CODE GV'!I127</f>
        <v>Thạc sỹ</v>
      </c>
      <c r="AF137" s="555" t="str">
        <f>'[4]CODE GV'!J127</f>
        <v>ThS.</v>
      </c>
      <c r="AG137" s="200"/>
    </row>
    <row r="138" spans="23:33" ht="15" x14ac:dyDescent="0.25">
      <c r="W138" s="555" t="str">
        <f>'[4]CODE GV'!A128</f>
        <v>K.CẦU ĐƯỜNG</v>
      </c>
      <c r="X138" s="555">
        <f>'[4]CODE GV'!B128</f>
        <v>21</v>
      </c>
      <c r="Y138" s="555" t="str">
        <f>'[4]CODE GV'!C128</f>
        <v>nguyenthanhson</v>
      </c>
      <c r="Z138" s="555" t="str">
        <f>'[4]CODE GV'!D128</f>
        <v>Nguyễn Thành</v>
      </c>
      <c r="AA138" s="555" t="str">
        <f>'[4]CODE GV'!E128</f>
        <v>Sơn</v>
      </c>
      <c r="AB138" s="555" t="str">
        <f>'[4]CODE GV'!F128</f>
        <v>Th.Sơn</v>
      </c>
      <c r="AC138" s="555">
        <f>'[4]CODE GV'!G128</f>
        <v>1</v>
      </c>
      <c r="AD138" s="555">
        <f>'[4]CODE GV'!H128</f>
        <v>0</v>
      </c>
      <c r="AE138" s="555" t="str">
        <f>'[4]CODE GV'!I128</f>
        <v>Tiến sỹ</v>
      </c>
      <c r="AF138" s="555" t="str">
        <f>'[4]CODE GV'!J128</f>
        <v>TS.</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96</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96</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96</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96</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96</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96</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96</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96</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96</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ngodaduc</v>
      </c>
      <c r="Z149" s="555" t="str">
        <f>'[4]CODE GV'!D139</f>
        <v>Ngô Đa</v>
      </c>
      <c r="AA149" s="555" t="str">
        <f>'[4]CODE GV'!E139</f>
        <v>Đức</v>
      </c>
      <c r="AB149" s="555" t="str">
        <f>'[4]CODE GV'!F139</f>
        <v>Đ.Đức</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tranvanhien</v>
      </c>
      <c r="Z150" s="555" t="str">
        <f>'[4]CODE GV'!D140</f>
        <v>Trần Văn</v>
      </c>
      <c r="AA150" s="555" t="str">
        <f>'[4]CODE GV'!E140</f>
        <v>Hiến</v>
      </c>
      <c r="AB150" s="555" t="str">
        <f>'[4]CODE GV'!F140</f>
        <v>V.Hiến</v>
      </c>
      <c r="AC150" s="555">
        <f>'[4]CODE GV'!G140</f>
        <v>1</v>
      </c>
      <c r="AD150" s="555" t="str">
        <f>'[4]CODE GV'!H140</f>
        <v>Tr.Khoa</v>
      </c>
      <c r="AE150" s="555" t="str">
        <f>'[4]CODE GV'!I140</f>
        <v>Tiến sỹ</v>
      </c>
      <c r="AF150" s="555" t="str">
        <f>'[4]CODE GV'!J140</f>
        <v>TS.</v>
      </c>
      <c r="AG150" s="200"/>
    </row>
    <row r="151" spans="23:33" ht="15" x14ac:dyDescent="0.25">
      <c r="W151" s="555" t="str">
        <f>'[4]CODE GV'!A141</f>
        <v>K.K TRÚC</v>
      </c>
      <c r="X151" s="555">
        <f>'[4]CODE GV'!B141</f>
        <v>3</v>
      </c>
      <c r="Y151" s="555" t="str">
        <f>'[4]CODE GV'!C141</f>
        <v>dinhngochoa</v>
      </c>
      <c r="Z151" s="555" t="str">
        <f>'[4]CODE GV'!D141</f>
        <v>Đinh Ngọc</v>
      </c>
      <c r="AA151" s="555" t="str">
        <f>'[4]CODE GV'!E141</f>
        <v>Hòa</v>
      </c>
      <c r="AB151" s="555" t="str">
        <f>'[4]CODE GV'!F141</f>
        <v>N.Hòa</v>
      </c>
      <c r="AC151" s="555">
        <f>'[4]CODE GV'!G141</f>
        <v>1</v>
      </c>
      <c r="AD151" s="555">
        <f>'[4]CODE GV'!H141</f>
        <v>0</v>
      </c>
      <c r="AE151" s="555" t="str">
        <f>'[4]CODE GV'!I141</f>
        <v>Thạc sỹ</v>
      </c>
      <c r="AF151" s="555" t="str">
        <f>'[4]CODE GV'!J141</f>
        <v>ThS.</v>
      </c>
      <c r="AG151" s="200"/>
    </row>
    <row r="152" spans="23:33" ht="15" x14ac:dyDescent="0.25">
      <c r="W152" s="555" t="str">
        <f>'[4]CODE GV'!A142</f>
        <v>K.K TRÚC</v>
      </c>
      <c r="X152" s="555">
        <f>'[4]CODE GV'!B142</f>
        <v>4</v>
      </c>
      <c r="Y152" s="555" t="str">
        <f>'[4]CODE GV'!C142</f>
        <v>huynhthuclinh</v>
      </c>
      <c r="Z152" s="555" t="str">
        <f>'[4]CODE GV'!D142</f>
        <v>Huỳnh Thúc</v>
      </c>
      <c r="AA152" s="555" t="str">
        <f>'[4]CODE GV'!E142</f>
        <v>Linh</v>
      </c>
      <c r="AB152" s="555" t="str">
        <f>'[4]CODE GV'!F142</f>
        <v>T.Linh</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ngominhtan</v>
      </c>
      <c r="Z156" s="555" t="str">
        <f>'[4]CODE GV'!D146</f>
        <v>Ngô Minh</v>
      </c>
      <c r="AA156" s="555" t="str">
        <f>'[4]CODE GV'!E146</f>
        <v>Tân</v>
      </c>
      <c r="AB156" s="555" t="str">
        <f>'[4]CODE GV'!F146</f>
        <v>M.Tân</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trantrongthuc</v>
      </c>
      <c r="Z157" s="555" t="str">
        <f>'[4]CODE GV'!D147</f>
        <v>Trần Trọng</v>
      </c>
      <c r="AA157" s="555" t="str">
        <f>'[4]CODE GV'!E147</f>
        <v>Thức</v>
      </c>
      <c r="AB157" s="555" t="str">
        <f>'[4]CODE GV'!F147</f>
        <v>Tr.Thức</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duongthithuthuy</v>
      </c>
      <c r="Z158" s="555" t="str">
        <f>'[4]CODE GV'!D148</f>
        <v>Dương Thị Thu</v>
      </c>
      <c r="AA158" s="555" t="str">
        <f>'[4]CODE GV'!E148</f>
        <v>Thùy</v>
      </c>
      <c r="AB158" s="555" t="str">
        <f>'[4]CODE GV'!F148</f>
        <v>Th.Thùy</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ledamngoctu</v>
      </c>
      <c r="Z159" s="555" t="str">
        <f>'[4]CODE GV'!D149</f>
        <v>Lê Đàm Ngọc</v>
      </c>
      <c r="AA159" s="555" t="str">
        <f>'[4]CODE GV'!E149</f>
        <v>Tú</v>
      </c>
      <c r="AB159" s="555" t="str">
        <f>'[4]CODE GV'!F149</f>
        <v>N.Tú</v>
      </c>
      <c r="AC159" s="555">
        <f>'[4]CODE GV'!G149</f>
        <v>1</v>
      </c>
      <c r="AD159" s="555">
        <f>'[4]CODE GV'!H149</f>
        <v>0</v>
      </c>
      <c r="AE159" s="555" t="str">
        <f>'[4]CODE GV'!I149</f>
        <v>Tiến sỹ</v>
      </c>
      <c r="AF159" s="555" t="str">
        <f>'[4]CODE GV'!J149</f>
        <v>TS.</v>
      </c>
      <c r="AG159" s="200"/>
    </row>
    <row r="160" spans="23:33" ht="15" x14ac:dyDescent="0.25">
      <c r="W160" s="555" t="str">
        <f>'[4]CODE GV'!A150</f>
        <v>K.K TRÚC</v>
      </c>
      <c r="X160" s="555">
        <f>'[4]CODE GV'!B150</f>
        <v>12</v>
      </c>
      <c r="Y160" s="555" t="str">
        <f>'[4]CODE GV'!C150</f>
        <v>letienvinh</v>
      </c>
      <c r="Z160" s="555" t="str">
        <f>'[4]CODE GV'!D150</f>
        <v>Lê Tiến</v>
      </c>
      <c r="AA160" s="555" t="str">
        <f>'[4]CODE GV'!E150</f>
        <v>Vinh</v>
      </c>
      <c r="AB160" s="555" t="str">
        <f>'[4]CODE GV'!F150</f>
        <v>T.Vinh</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phanhuusang</v>
      </c>
      <c r="Z161" s="555" t="str">
        <f>'[4]CODE GV'!D151</f>
        <v>Phan Hữu</v>
      </c>
      <c r="AA161" s="555" t="str">
        <f>'[4]CODE GV'!E151</f>
        <v>Sang</v>
      </c>
      <c r="AB161" s="555" t="str">
        <f>'[4]CODE GV'!F151</f>
        <v>H.Sang</v>
      </c>
      <c r="AC161" s="555">
        <f>'[4]CODE GV'!G151</f>
        <v>1</v>
      </c>
      <c r="AD161" s="555">
        <f>'[4]CODE GV'!H151</f>
        <v>0</v>
      </c>
      <c r="AE161" s="555" t="str">
        <f>'[4]CODE GV'!I151</f>
        <v>Thạc sỹ</v>
      </c>
      <c r="AF161" s="555" t="str">
        <f>'[4]CODE GV'!J151</f>
        <v>ThS.</v>
      </c>
      <c r="AG161" s="200"/>
    </row>
    <row r="162" spans="23:33" ht="15" x14ac:dyDescent="0.25">
      <c r="W162" s="555" t="str">
        <f>'[4]CODE GV'!A152</f>
        <v>K.K TRÚC</v>
      </c>
      <c r="X162" s="555">
        <f>'[4]CODE GV'!B152</f>
        <v>14</v>
      </c>
      <c r="Y162" s="555" t="str">
        <f>'[4]CODE GV'!C152</f>
        <v>lehoaduc</v>
      </c>
      <c r="Z162" s="555" t="str">
        <f>'[4]CODE GV'!D152</f>
        <v>Lê Hòa</v>
      </c>
      <c r="AA162" s="555" t="str">
        <f>'[4]CODE GV'!E152</f>
        <v>Đức</v>
      </c>
      <c r="AB162" s="555" t="str">
        <f>'[4]CODE GV'!F152</f>
        <v>H.Đức</v>
      </c>
      <c r="AC162" s="555">
        <f>'[4]CODE GV'!G152</f>
        <v>1</v>
      </c>
      <c r="AD162" s="555">
        <f>'[4]CODE GV'!H152</f>
        <v>0</v>
      </c>
      <c r="AE162" s="555" t="str">
        <f>'[4]CODE GV'!I152</f>
        <v>Thạc sỹ</v>
      </c>
      <c r="AF162" s="555" t="str">
        <f>'[4]CODE GV'!J152</f>
        <v>ThS.</v>
      </c>
      <c r="AG162" s="200"/>
    </row>
    <row r="163" spans="23:33" ht="15" x14ac:dyDescent="0.25">
      <c r="W163" s="555" t="str">
        <f>'[4]CODE GV'!A153</f>
        <v>K.K TRÚC</v>
      </c>
      <c r="X163" s="555">
        <f>'[4]CODE GV'!B153</f>
        <v>15</v>
      </c>
      <c r="Y163" s="555" t="str">
        <f>'[4]CODE GV'!C153</f>
        <v>trinhhongviet</v>
      </c>
      <c r="Z163" s="555" t="str">
        <f>'[4]CODE GV'!D153</f>
        <v>Trịnh Hồng</v>
      </c>
      <c r="AA163" s="555" t="str">
        <f>'[4]CODE GV'!E153</f>
        <v>Việt</v>
      </c>
      <c r="AB163" s="555" t="str">
        <f>'[4]CODE GV'!F153</f>
        <v>H.Việt</v>
      </c>
      <c r="AC163" s="555">
        <f>'[4]CODE GV'!G153</f>
        <v>2</v>
      </c>
      <c r="AD163" s="555" t="str">
        <f>'[4]CODE GV'!H153</f>
        <v>hiệu phó</v>
      </c>
      <c r="AE163" s="555" t="str">
        <f>'[4]CODE GV'!I153</f>
        <v>Tiến sỹ</v>
      </c>
      <c r="AF163" s="555" t="str">
        <f>'[4]CODE GV'!J153</f>
        <v>TS.</v>
      </c>
      <c r="AG163" s="200"/>
    </row>
    <row r="164" spans="23:33" ht="15" x14ac:dyDescent="0.25">
      <c r="W164" s="555" t="str">
        <f>'[4]CODE GV'!A154</f>
        <v>K.K TRÚC</v>
      </c>
      <c r="X164" s="555">
        <f>'[4]CODE GV'!B154</f>
        <v>16</v>
      </c>
      <c r="Y164" s="555" t="str">
        <f>'[4]CODE GV'!C154</f>
        <v>takimson</v>
      </c>
      <c r="Z164" s="555" t="str">
        <f>'[4]CODE GV'!D154</f>
        <v>Tạ Kim</v>
      </c>
      <c r="AA164" s="555" t="str">
        <f>'[4]CODE GV'!E154</f>
        <v>Sơn</v>
      </c>
      <c r="AB164" s="555" t="str">
        <f>'[4]CODE GV'!F154</f>
        <v>K.Sơn</v>
      </c>
      <c r="AC164" s="555">
        <f>'[4]CODE GV'!G154</f>
        <v>1</v>
      </c>
      <c r="AD164" s="555">
        <f>'[4]CODE GV'!H154</f>
        <v>0</v>
      </c>
      <c r="AE164" s="555" t="str">
        <f>'[4]CODE GV'!I154</f>
        <v>Thạc sỹ</v>
      </c>
      <c r="AF164" s="555" t="str">
        <f>'[4]CODE GV'!J154</f>
        <v>ThS.</v>
      </c>
      <c r="AG164" s="200"/>
    </row>
    <row r="165" spans="23:33" ht="15" x14ac:dyDescent="0.25">
      <c r="W165" s="555" t="str">
        <f>'[4]CODE GV'!A155</f>
        <v>K.K TRÚC</v>
      </c>
      <c r="X165" s="555">
        <f>'[4]CODE GV'!B155</f>
        <v>17</v>
      </c>
      <c r="Y165" s="555" t="str">
        <f>'[4]CODE GV'!C155</f>
        <v>vohoangvu</v>
      </c>
      <c r="Z165" s="555" t="str">
        <f>'[4]CODE GV'!D155</f>
        <v>Võ Hoàng</v>
      </c>
      <c r="AA165" s="555" t="str">
        <f>'[4]CODE GV'!E155</f>
        <v>Vũ</v>
      </c>
      <c r="AB165" s="555" t="str">
        <f>'[4]CODE GV'!F155</f>
        <v>H.Vũ</v>
      </c>
      <c r="AC165" s="555">
        <f>'[4]CODE GV'!G155</f>
        <v>1</v>
      </c>
      <c r="AD165" s="555">
        <f>'[4]CODE GV'!H155</f>
        <v>0</v>
      </c>
      <c r="AE165" s="555" t="str">
        <f>'[4]CODE GV'!I155</f>
        <v>Kiến trúc sư</v>
      </c>
      <c r="AF165" s="555" t="str">
        <f>'[4]CODE GV'!J155</f>
        <v>KTS.</v>
      </c>
      <c r="AG165" s="200"/>
    </row>
    <row r="166" spans="23:33" ht="15" x14ac:dyDescent="0.25">
      <c r="W166" s="555" t="str">
        <f>'[4]CODE GV'!A156</f>
        <v>K.K TRÚC</v>
      </c>
      <c r="X166" s="555">
        <f>'[4]CODE GV'!B156</f>
        <v>18</v>
      </c>
      <c r="Y166" s="555" t="str">
        <f>'[4]CODE GV'!C156</f>
        <v>tranthanhquy</v>
      </c>
      <c r="Z166" s="555" t="str">
        <f>'[4]CODE GV'!D156</f>
        <v>Trần Thanh</v>
      </c>
      <c r="AA166" s="555" t="str">
        <f>'[4]CODE GV'!E156</f>
        <v>Quý</v>
      </c>
      <c r="AB166" s="555" t="str">
        <f>'[4]CODE GV'!F156</f>
        <v>Th.Quý</v>
      </c>
      <c r="AC166" s="555">
        <f>'[4]CODE GV'!G156</f>
        <v>1</v>
      </c>
      <c r="AD166" s="555">
        <f>'[4]CODE GV'!H156</f>
        <v>0</v>
      </c>
      <c r="AE166" s="555" t="str">
        <f>'[4]CODE GV'!I156</f>
        <v>Thạc sỹ</v>
      </c>
      <c r="AF166" s="555" t="str">
        <f>'[4]CODE GV'!J156</f>
        <v>ThS.</v>
      </c>
      <c r="AG166" s="200"/>
    </row>
    <row r="167" spans="23:33" ht="15" x14ac:dyDescent="0.25">
      <c r="W167" s="555" t="str">
        <f>'[4]CODE GV'!A157</f>
        <v>K.K TRÚC</v>
      </c>
      <c r="X167" s="555">
        <f>'[4]CODE GV'!B157</f>
        <v>19</v>
      </c>
      <c r="Y167" s="555" t="str">
        <f>'[4]CODE GV'!C157</f>
        <v>vohuydung</v>
      </c>
      <c r="Z167" s="555" t="str">
        <f>'[4]CODE GV'!D157</f>
        <v>Võ Huy</v>
      </c>
      <c r="AA167" s="555" t="str">
        <f>'[4]CODE GV'!E157</f>
        <v>Dũng</v>
      </c>
      <c r="AB167" s="555" t="str">
        <f>'[4]CODE GV'!F157</f>
        <v>H.Dũng</v>
      </c>
      <c r="AC167" s="555">
        <f>'[4]CODE GV'!G157</f>
        <v>1</v>
      </c>
      <c r="AD167" s="555">
        <f>'[4]CODE GV'!H157</f>
        <v>0</v>
      </c>
      <c r="AE167" s="555" t="str">
        <f>'[4]CODE GV'!I157</f>
        <v>Thạc sỹ</v>
      </c>
      <c r="AF167" s="555" t="str">
        <f>'[4]CODE GV'!J157</f>
        <v>ThS.</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lequyhoa</v>
      </c>
      <c r="Z172" s="555" t="str">
        <f>'[4]CODE GV'!D162</f>
        <v>Lê Quý</v>
      </c>
      <c r="AA172" s="555" t="str">
        <f>'[4]CODE GV'!E162</f>
        <v>Hòa</v>
      </c>
      <c r="AB172" s="555" t="str">
        <f>'[4]CODE GV'!F162</f>
        <v>Q.Hòa</v>
      </c>
      <c r="AC172" s="555">
        <f>'[4]CODE GV'!G162</f>
        <v>1</v>
      </c>
      <c r="AD172" s="555">
        <f>'[4]CODE GV'!H162</f>
        <v>0</v>
      </c>
      <c r="AE172" s="555" t="str">
        <f>'[4]CODE GV'!I162</f>
        <v>T.CẤP</v>
      </c>
      <c r="AF172" s="555" t="str">
        <f>'[4]CODE GV'!J162</f>
        <v>HDV.</v>
      </c>
      <c r="AG172" s="200"/>
    </row>
    <row r="173" spans="23:33" ht="15" x14ac:dyDescent="0.25">
      <c r="W173" s="555" t="str">
        <f>'[4]CODE GV'!A163</f>
        <v>K.DẠY NGHỀ</v>
      </c>
      <c r="X173" s="555">
        <f>'[4]CODE GV'!B163</f>
        <v>2</v>
      </c>
      <c r="Y173" s="555" t="str">
        <f>'[4]CODE GV'!C163</f>
        <v>nguyenbasau</v>
      </c>
      <c r="Z173" s="555" t="str">
        <f>'[4]CODE GV'!D163</f>
        <v>Nguyễn Bá</v>
      </c>
      <c r="AA173" s="555" t="str">
        <f>'[4]CODE GV'!E163</f>
        <v>Sáu</v>
      </c>
      <c r="AB173" s="555" t="str">
        <f>'[4]CODE GV'!F163</f>
        <v>B.Sáu</v>
      </c>
      <c r="AC173" s="555">
        <f>'[4]CODE GV'!G163</f>
        <v>1</v>
      </c>
      <c r="AD173" s="555">
        <f>'[4]CODE GV'!H163</f>
        <v>0</v>
      </c>
      <c r="AE173" s="555" t="str">
        <f>'[4]CODE GV'!I163</f>
        <v>Thạc sỹ</v>
      </c>
      <c r="AF173" s="555" t="str">
        <f>'[4]CODE GV'!J163</f>
        <v>ThS.</v>
      </c>
      <c r="AG173" s="200"/>
    </row>
    <row r="174" spans="23:33" ht="15" x14ac:dyDescent="0.25">
      <c r="W174" s="555" t="str">
        <f>'[4]CODE GV'!A164</f>
        <v>K.DẠY NGHỀ</v>
      </c>
      <c r="X174" s="555">
        <f>'[4]CODE GV'!B164</f>
        <v>3</v>
      </c>
      <c r="Y174" s="555" t="str">
        <f>'[4]CODE GV'!C164</f>
        <v>tranvanthai</v>
      </c>
      <c r="Z174" s="555" t="str">
        <f>'[4]CODE GV'!D164</f>
        <v>Trần Văn</v>
      </c>
      <c r="AA174" s="555" t="str">
        <f>'[4]CODE GV'!E164</f>
        <v>Thái</v>
      </c>
      <c r="AB174" s="555" t="str">
        <f>'[4]CODE GV'!F164</f>
        <v>Tr.Thái</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dovanhung</v>
      </c>
      <c r="Z175" s="555" t="str">
        <f>'[4]CODE GV'!D165</f>
        <v>Đỗ Văn</v>
      </c>
      <c r="AA175" s="555" t="str">
        <f>'[4]CODE GV'!E165</f>
        <v>Hùng</v>
      </c>
      <c r="AB175" s="555" t="str">
        <f>'[4]CODE GV'!F165</f>
        <v>V.Hùng</v>
      </c>
      <c r="AC175" s="555">
        <f>'[4]CODE GV'!G165</f>
        <v>1</v>
      </c>
      <c r="AD175" s="555">
        <f>'[4]CODE GV'!H165</f>
        <v>0</v>
      </c>
      <c r="AE175" s="555" t="str">
        <f>'[4]CODE GV'!I165</f>
        <v>Kỹ sư</v>
      </c>
      <c r="AF175" s="555" t="str">
        <f>'[4]CODE GV'!J165</f>
        <v>KS.</v>
      </c>
      <c r="AG175" s="200"/>
    </row>
    <row r="176" spans="23:33" ht="15" x14ac:dyDescent="0.25">
      <c r="W176" s="555" t="str">
        <f>'[4]CODE GV'!A166</f>
        <v>K.DẠY NGHỀ</v>
      </c>
      <c r="X176" s="555">
        <f>'[4]CODE GV'!B166</f>
        <v>5</v>
      </c>
      <c r="Y176" s="555" t="str">
        <f>'[4]CODE GV'!C166</f>
        <v>nguyenchiquoc</v>
      </c>
      <c r="Z176" s="555" t="str">
        <f>'[4]CODE GV'!D166</f>
        <v>Nguyễn Chí</v>
      </c>
      <c r="AA176" s="555" t="str">
        <f>'[4]CODE GV'!E166</f>
        <v>Quốc</v>
      </c>
      <c r="AB176" s="555" t="str">
        <f>'[4]CODE GV'!F166</f>
        <v>C.Quốc</v>
      </c>
      <c r="AC176" s="555">
        <f>'[4]CODE GV'!G166</f>
        <v>1</v>
      </c>
      <c r="AD176" s="555">
        <f>'[4]CODE GV'!H166</f>
        <v>0</v>
      </c>
      <c r="AE176" s="555" t="str">
        <f>'[4]CODE GV'!I166</f>
        <v>Kỹ sư</v>
      </c>
      <c r="AF176" s="555" t="str">
        <f>'[4]CODE GV'!J166</f>
        <v>KS.</v>
      </c>
      <c r="AG176" s="200"/>
    </row>
    <row r="177" spans="23:33" ht="15" x14ac:dyDescent="0.25">
      <c r="W177" s="555" t="str">
        <f>'[4]CODE GV'!A167</f>
        <v>K.DẠY NGHỀ</v>
      </c>
      <c r="X177" s="555">
        <f>'[4]CODE GV'!B167</f>
        <v>6</v>
      </c>
      <c r="Y177" s="555" t="str">
        <f>'[4]CODE GV'!C167</f>
        <v>nguyenvanthanh</v>
      </c>
      <c r="Z177" s="555" t="str">
        <f>'[4]CODE GV'!D167</f>
        <v>Nguyễn Văn</v>
      </c>
      <c r="AA177" s="555" t="str">
        <f>'[4]CODE GV'!E167</f>
        <v>Thành</v>
      </c>
      <c r="AB177" s="555" t="str">
        <f>'[4]CODE GV'!F167</f>
        <v>V.Thành</v>
      </c>
      <c r="AC177" s="555">
        <f>'[4]CODE GV'!G167</f>
        <v>1</v>
      </c>
      <c r="AD177" s="555" t="str">
        <f>'[4]CODE GV'!H167</f>
        <v>TR.BQLDA</v>
      </c>
      <c r="AE177" s="555" t="str">
        <f>'[4]CODE GV'!I167</f>
        <v>Thạc sỹ</v>
      </c>
      <c r="AF177" s="555" t="str">
        <f>'[4]CODE GV'!J167</f>
        <v>ThS.</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96</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96</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96</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96</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96</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96</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96</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96</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96</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96</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daovanduong</v>
      </c>
      <c r="Z189" s="555" t="str">
        <f>'[4]CODE GV'!D179</f>
        <v>Đào Văn</v>
      </c>
      <c r="AA189" s="555" t="str">
        <f>'[4]CODE GV'!E179</f>
        <v>Dương</v>
      </c>
      <c r="AB189" s="555" t="str">
        <f>'[4]CODE GV'!F179</f>
        <v>V.Dương</v>
      </c>
      <c r="AC189" s="555">
        <f>'[4]CODE GV'!G179</f>
        <v>1</v>
      </c>
      <c r="AD189" s="555" t="str">
        <f>'[4]CODE GV'!H179</f>
        <v>Tr.Khoa</v>
      </c>
      <c r="AE189" s="555" t="str">
        <f>'[4]CODE GV'!I179</f>
        <v>Tiến sỹ</v>
      </c>
      <c r="AF189" s="555" t="str">
        <f>'[4]CODE GV'!J179</f>
        <v>TS.</v>
      </c>
      <c r="AG189" s="200"/>
    </row>
    <row r="190" spans="23:33" ht="15" x14ac:dyDescent="0.25">
      <c r="W190" s="555" t="str">
        <f>'[4]CODE GV'!A180</f>
        <v>K.KH CƠ BẢN</v>
      </c>
      <c r="X190" s="555">
        <f>'[4]CODE GV'!B180</f>
        <v>3</v>
      </c>
      <c r="Y190" s="555" t="str">
        <f>'[4]CODE GV'!C180</f>
        <v>doanvanhiep</v>
      </c>
      <c r="Z190" s="555" t="str">
        <f>'[4]CODE GV'!D180</f>
        <v xml:space="preserve">Đoàn Văn </v>
      </c>
      <c r="AA190" s="555" t="str">
        <f>'[4]CODE GV'!E180</f>
        <v>Hiệp</v>
      </c>
      <c r="AB190" s="555" t="str">
        <f>'[4]CODE GV'!F180</f>
        <v>V.Hiệp</v>
      </c>
      <c r="AC190" s="555">
        <f>'[4]CODE GV'!G180</f>
        <v>1</v>
      </c>
      <c r="AD190" s="555" t="str">
        <f>'[4]CODE GV'!H180</f>
        <v>P.Khoa</v>
      </c>
      <c r="AE190" s="555" t="str">
        <f>'[4]CODE GV'!I180</f>
        <v>Thạc sỹ</v>
      </c>
      <c r="AF190" s="555" t="str">
        <f>'[4]CODE GV'!J180</f>
        <v>ThS.</v>
      </c>
      <c r="AG190" s="200"/>
    </row>
    <row r="191" spans="23:33" ht="15" x14ac:dyDescent="0.25">
      <c r="W191" s="555" t="str">
        <f>'[4]CODE GV'!A181</f>
        <v>K.KH CƠ BẢN</v>
      </c>
      <c r="X191" s="555">
        <f>'[4]CODE GV'!B181</f>
        <v>4</v>
      </c>
      <c r="Y191" s="555" t="str">
        <f>'[4]CODE GV'!C181</f>
        <v>laivanhoc</v>
      </c>
      <c r="Z191" s="555" t="str">
        <f>'[4]CODE GV'!D181</f>
        <v>Lại Văn</v>
      </c>
      <c r="AA191" s="555" t="str">
        <f>'[4]CODE GV'!E181</f>
        <v>Học</v>
      </c>
      <c r="AB191" s="555" t="str">
        <f>'[4]CODE GV'!F181</f>
        <v>V.Học</v>
      </c>
      <c r="AC191" s="555">
        <f>'[4]CODE GV'!G181</f>
        <v>1</v>
      </c>
      <c r="AD191" s="555">
        <f>'[4]CODE GV'!H181</f>
        <v>0</v>
      </c>
      <c r="AE191" s="555" t="str">
        <f>'[4]CODE GV'!I181</f>
        <v>Cử nhân</v>
      </c>
      <c r="AF191" s="555" t="str">
        <f>'[4]CODE GV'!J181</f>
        <v>CN.</v>
      </c>
      <c r="AG191" s="200"/>
    </row>
    <row r="192" spans="23:33" ht="15" x14ac:dyDescent="0.25">
      <c r="W192" s="555" t="str">
        <f>'[4]CODE GV'!A182</f>
        <v>K.KH CƠ BẢN</v>
      </c>
      <c r="X192" s="555">
        <f>'[4]CODE GV'!B182</f>
        <v>5</v>
      </c>
      <c r="Y192" s="555" t="str">
        <f>'[4]CODE GV'!C182</f>
        <v>ngothihong</v>
      </c>
      <c r="Z192" s="555" t="str">
        <f>'[4]CODE GV'!D182</f>
        <v>Ngô Thị</v>
      </c>
      <c r="AA192" s="555" t="str">
        <f>'[4]CODE GV'!E182</f>
        <v>Hồng</v>
      </c>
      <c r="AB192" s="555" t="str">
        <f>'[4]CODE GV'!F182</f>
        <v>Th.Hồng</v>
      </c>
      <c r="AC192" s="555">
        <f>'[4]CODE GV'!G182</f>
        <v>1</v>
      </c>
      <c r="AD192" s="555">
        <f>'[4]CODE GV'!H182</f>
        <v>0</v>
      </c>
      <c r="AE192" s="555" t="str">
        <f>'[4]CODE GV'!I182</f>
        <v>Thạc sỹ</v>
      </c>
      <c r="AF192" s="555" t="str">
        <f>'[4]CODE GV'!J182</f>
        <v>ThS.</v>
      </c>
      <c r="AG192" s="200"/>
    </row>
    <row r="193" spans="23:33" ht="15" x14ac:dyDescent="0.25">
      <c r="W193" s="555" t="str">
        <f>'[4]CODE GV'!A183</f>
        <v>K.KH CƠ BẢN</v>
      </c>
      <c r="X193" s="555">
        <f>'[4]CODE GV'!B183</f>
        <v>6</v>
      </c>
      <c r="Y193" s="555" t="str">
        <f>'[4]CODE GV'!C183</f>
        <v>lephonglam</v>
      </c>
      <c r="Z193" s="555" t="str">
        <f>'[4]CODE GV'!D183</f>
        <v>Lê Phong</v>
      </c>
      <c r="AA193" s="555" t="str">
        <f>'[4]CODE GV'!E183</f>
        <v>Lâm</v>
      </c>
      <c r="AB193" s="555" t="str">
        <f>'[4]CODE GV'!F183</f>
        <v>P.Lâm</v>
      </c>
      <c r="AC193" s="555">
        <f>'[4]CODE GV'!G183</f>
        <v>1</v>
      </c>
      <c r="AD193" s="555" t="str">
        <f>'[4]CODE GV'!H183</f>
        <v>TBM</v>
      </c>
      <c r="AE193" s="555" t="str">
        <f>'[4]CODE GV'!I183</f>
        <v>Thạc sỹ</v>
      </c>
      <c r="AF193" s="555" t="str">
        <f>'[4]CODE GV'!J183</f>
        <v>ThS.</v>
      </c>
      <c r="AG193" s="200"/>
    </row>
    <row r="194" spans="23:33" ht="15" x14ac:dyDescent="0.25">
      <c r="W194" s="555" t="str">
        <f>'[4]CODE GV'!A184</f>
        <v>K.KH CƠ BẢN</v>
      </c>
      <c r="X194" s="555">
        <f>'[4]CODE GV'!B184</f>
        <v>7</v>
      </c>
      <c r="Y194" s="555" t="str">
        <f>'[4]CODE GV'!C184</f>
        <v>lethiloan</v>
      </c>
      <c r="Z194" s="555" t="str">
        <f>'[4]CODE GV'!D184</f>
        <v>Lê Thị</v>
      </c>
      <c r="AA194" s="555" t="str">
        <f>'[4]CODE GV'!E184</f>
        <v>Loan</v>
      </c>
      <c r="AB194" s="555" t="str">
        <f>'[4]CODE GV'!F184</f>
        <v>Th.Loan</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nguyenvanminh</v>
      </c>
      <c r="Z195" s="555" t="str">
        <f>'[4]CODE GV'!D185</f>
        <v xml:space="preserve">Nguyễn Văn </v>
      </c>
      <c r="AA195" s="555" t="str">
        <f>'[4]CODE GV'!E185</f>
        <v>Minh</v>
      </c>
      <c r="AB195" s="555" t="str">
        <f>'[4]CODE GV'!F185</f>
        <v>V.Minh</v>
      </c>
      <c r="AC195" s="555">
        <f>'[4]CODE GV'!G185</f>
        <v>1</v>
      </c>
      <c r="AD195" s="555">
        <f>'[4]CODE GV'!H185</f>
        <v>0</v>
      </c>
      <c r="AE195" s="555" t="str">
        <f>'[4]CODE GV'!I185</f>
        <v>Thạc sỹ</v>
      </c>
      <c r="AF195" s="555" t="str">
        <f>'[4]CODE GV'!J185</f>
        <v>ThS.</v>
      </c>
      <c r="AG195" s="200"/>
    </row>
    <row r="196" spans="23:33" ht="15" x14ac:dyDescent="0.25">
      <c r="W196" s="555" t="str">
        <f>'[4]CODE GV'!A186</f>
        <v>K.KH CƠ BẢN</v>
      </c>
      <c r="X196" s="555">
        <f>'[4]CODE GV'!B186</f>
        <v>9</v>
      </c>
      <c r="Y196" s="555" t="str">
        <f>'[4]CODE GV'!C186</f>
        <v>nguyenbaphi</v>
      </c>
      <c r="Z196" s="555" t="str">
        <f>'[4]CODE GV'!D186</f>
        <v>Nguyễn Bá</v>
      </c>
      <c r="AA196" s="555" t="str">
        <f>'[4]CODE GV'!E186</f>
        <v>Phi</v>
      </c>
      <c r="AB196" s="555" t="str">
        <f>'[4]CODE GV'!F186</f>
        <v>B.Phi</v>
      </c>
      <c r="AC196" s="555">
        <f>'[4]CODE GV'!G186</f>
        <v>1</v>
      </c>
      <c r="AD196" s="555" t="str">
        <f>'[4]CODE GV'!H186</f>
        <v>TBM</v>
      </c>
      <c r="AE196" s="555" t="str">
        <f>'[4]CODE GV'!I186</f>
        <v>Tiến sỹ</v>
      </c>
      <c r="AF196" s="555" t="str">
        <f>'[4]CODE GV'!J186</f>
        <v>TS.</v>
      </c>
      <c r="AG196" s="200"/>
    </row>
    <row r="197" spans="23:33" ht="15" x14ac:dyDescent="0.25">
      <c r="W197" s="555" t="str">
        <f>'[4]CODE GV'!A187</f>
        <v>K.KH CƠ BẢN</v>
      </c>
      <c r="X197" s="555">
        <f>'[4]CODE GV'!B187</f>
        <v>10</v>
      </c>
      <c r="Y197" s="555" t="str">
        <f>'[4]CODE GV'!C187</f>
        <v>nguyenthikimcuc</v>
      </c>
      <c r="Z197" s="555" t="str">
        <f>'[4]CODE GV'!D187</f>
        <v>Nguyễn Thị Kim</v>
      </c>
      <c r="AA197" s="555" t="str">
        <f>'[4]CODE GV'!E187</f>
        <v>Cúc</v>
      </c>
      <c r="AB197" s="555" t="str">
        <f>'[4]CODE GV'!F187</f>
        <v>K.Cúc</v>
      </c>
      <c r="AC197" s="555">
        <f>'[4]CODE GV'!G187</f>
        <v>1</v>
      </c>
      <c r="AD197" s="555">
        <f>'[4]CODE GV'!H187</f>
        <v>0</v>
      </c>
      <c r="AE197" s="555" t="str">
        <f>'[4]CODE GV'!I187</f>
        <v>Thạc sỹ</v>
      </c>
      <c r="AF197" s="555" t="str">
        <f>'[4]CODE GV'!J187</f>
        <v>ThS.</v>
      </c>
      <c r="AG197" s="200"/>
    </row>
    <row r="198" spans="23:33" ht="15" x14ac:dyDescent="0.25">
      <c r="W198" s="555" t="str">
        <f>'[4]CODE GV'!A188</f>
        <v>K.KH CƠ BẢN</v>
      </c>
      <c r="X198" s="555">
        <f>'[4]CODE GV'!B188</f>
        <v>11</v>
      </c>
      <c r="Y198" s="555" t="str">
        <f>'[4]CODE GV'!C188</f>
        <v>dangtuongle</v>
      </c>
      <c r="Z198" s="555" t="str">
        <f>'[4]CODE GV'!D188</f>
        <v>Đặng Tường</v>
      </c>
      <c r="AA198" s="555" t="str">
        <f>'[4]CODE GV'!E188</f>
        <v>Lê</v>
      </c>
      <c r="AB198" s="555" t="str">
        <f>'[4]CODE GV'!F188</f>
        <v>T.Lê</v>
      </c>
      <c r="AC198" s="555">
        <f>'[4]CODE GV'!G188</f>
        <v>1</v>
      </c>
      <c r="AD198" s="555">
        <f>'[4]CODE GV'!H188</f>
        <v>0</v>
      </c>
      <c r="AE198" s="555" t="str">
        <f>'[4]CODE GV'!I188</f>
        <v>Cử nhân</v>
      </c>
      <c r="AF198" s="555" t="str">
        <f>'[4]CODE GV'!J188</f>
        <v>CN.</v>
      </c>
      <c r="AG198" s="200"/>
    </row>
    <row r="199" spans="23:33" ht="15" x14ac:dyDescent="0.25">
      <c r="W199" s="555" t="str">
        <f>'[4]CODE GV'!A189</f>
        <v>K.KH CƠ BẢN</v>
      </c>
      <c r="X199" s="555">
        <f>'[4]CODE GV'!B189</f>
        <v>12</v>
      </c>
      <c r="Y199" s="555" t="str">
        <f>'[4]CODE GV'!C189</f>
        <v>hothimylinh</v>
      </c>
      <c r="Z199" s="555" t="str">
        <f>'[4]CODE GV'!D189</f>
        <v>Hồ Thị Mỹ</v>
      </c>
      <c r="AA199" s="555" t="str">
        <f>'[4]CODE GV'!E189</f>
        <v>Linh</v>
      </c>
      <c r="AB199" s="555" t="str">
        <f>'[4]CODE GV'!F189</f>
        <v>M.Linh</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mangtranthuthuy</v>
      </c>
      <c r="Z200" s="555" t="str">
        <f>'[4]CODE GV'!D190</f>
        <v>Măng Trần Thu</v>
      </c>
      <c r="AA200" s="555" t="str">
        <f>'[4]CODE GV'!E190</f>
        <v>Thủy</v>
      </c>
      <c r="AB200" s="555" t="str">
        <f>'[4]CODE GV'!F190</f>
        <v>T.Thủy</v>
      </c>
      <c r="AC200" s="555">
        <f>'[4]CODE GV'!G190</f>
        <v>1</v>
      </c>
      <c r="AD200" s="555">
        <f>'[4]CODE GV'!H190</f>
        <v>0</v>
      </c>
      <c r="AE200" s="555" t="str">
        <f>'[4]CODE GV'!I190</f>
        <v>Thạc sỹ</v>
      </c>
      <c r="AF200" s="555" t="str">
        <f>'[4]CODE GV'!J190</f>
        <v>ThS.</v>
      </c>
      <c r="AG200" s="200"/>
    </row>
    <row r="201" spans="23:33" ht="15" x14ac:dyDescent="0.25">
      <c r="W201" s="555" t="str">
        <f>'[4]CODE GV'!A191</f>
        <v>K.KH CƠ BẢN</v>
      </c>
      <c r="X201" s="555">
        <f>'[4]CODE GV'!B191</f>
        <v>14</v>
      </c>
      <c r="Y201" s="555" t="str">
        <f>'[4]CODE GV'!C191</f>
        <v>buinguyentuan</v>
      </c>
      <c r="Z201" s="555" t="str">
        <f>'[4]CODE GV'!D191</f>
        <v>Bùi Nguyên</v>
      </c>
      <c r="AA201" s="555" t="str">
        <f>'[4]CODE GV'!E191</f>
        <v>Tuân</v>
      </c>
      <c r="AB201" s="555" t="str">
        <f>'[4]CODE GV'!F191</f>
        <v>N.Tuân</v>
      </c>
      <c r="AC201" s="555">
        <f>'[4]CODE GV'!G191</f>
        <v>1</v>
      </c>
      <c r="AD201" s="555" t="str">
        <f>'[4]CODE GV'!H191</f>
        <v>TBM</v>
      </c>
      <c r="AE201" s="555" t="str">
        <f>'[4]CODE GV'!I191</f>
        <v>Cử nhân</v>
      </c>
      <c r="AF201" s="555" t="str">
        <f>'[4]CODE GV'!J191</f>
        <v>CN.</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96</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96</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96</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96</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vuthiphuongthao</v>
      </c>
      <c r="Z213" s="555" t="str">
        <f>'[4]CODE GV'!D203</f>
        <v>Vũ Thị Phương</v>
      </c>
      <c r="AA213" s="555" t="str">
        <f>'[4]CODE GV'!E203</f>
        <v>Thảo</v>
      </c>
      <c r="AB213" s="555" t="str">
        <f>'[4]CODE GV'!F203</f>
        <v>P.Thảo</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t="str">
        <f>'[4]CODE GV'!C204</f>
        <v>nguyenthithutrang</v>
      </c>
      <c r="Z214" s="555" t="str">
        <f>'[4]CODE GV'!D204</f>
        <v>Nguyễn Thị Thu</v>
      </c>
      <c r="AA214" s="555" t="str">
        <f>'[4]CODE GV'!E204</f>
        <v>Trang</v>
      </c>
      <c r="AB214" s="555" t="str">
        <f>'[4]CODE GV'!F204</f>
        <v>Thu.Trang</v>
      </c>
      <c r="AC214" s="555">
        <f>'[4]CODE GV'!G204</f>
        <v>1</v>
      </c>
      <c r="AD214" s="555">
        <f>'[4]CODE GV'!H204</f>
        <v>0</v>
      </c>
      <c r="AE214" s="555" t="str">
        <f>'[4]CODE GV'!I204</f>
        <v>Thạc sỹ</v>
      </c>
      <c r="AF214" s="555" t="str">
        <f>'[4]CODE GV'!J204</f>
        <v>ThS.</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96</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96</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96</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96</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96</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96</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96</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nguyenthitrang</v>
      </c>
      <c r="Z225" s="555" t="str">
        <f>'[4]CODE GV'!D215</f>
        <v>Nguyễn Thị</v>
      </c>
      <c r="AA225" s="555" t="str">
        <f>'[4]CODE GV'!E215</f>
        <v>Trang</v>
      </c>
      <c r="AB225" s="555" t="str">
        <f>'[4]CODE GV'!F215</f>
        <v>Th.Trang</v>
      </c>
      <c r="AC225" s="555">
        <f>'[4]CODE GV'!G215</f>
        <v>1</v>
      </c>
      <c r="AD225" s="555">
        <f>'[4]CODE GV'!H215</f>
        <v>0</v>
      </c>
      <c r="AE225" s="555" t="str">
        <f>'[4]CODE GV'!I215</f>
        <v>Thạc sỹ</v>
      </c>
      <c r="AF225" s="555" t="str">
        <f>'[4]CODE GV'!J215</f>
        <v>ThS.</v>
      </c>
      <c r="AG225" s="200"/>
    </row>
    <row r="226" spans="23:33" ht="15" x14ac:dyDescent="0.25">
      <c r="W226" s="555" t="str">
        <f>'[4]CODE GV'!A216</f>
        <v>TT.NN-TH</v>
      </c>
      <c r="X226" s="555">
        <f>'[4]CODE GV'!B216</f>
        <v>4</v>
      </c>
      <c r="Y226" s="555" t="str">
        <f>'[4]CODE GV'!C216</f>
        <v>nguyenxuanhau</v>
      </c>
      <c r="Z226" s="555" t="str">
        <f>'[4]CODE GV'!D216</f>
        <v>Nguyễn Xuân</v>
      </c>
      <c r="AA226" s="555" t="str">
        <f>'[4]CODE GV'!E216</f>
        <v>Hậu</v>
      </c>
      <c r="AB226" s="555" t="str">
        <f>'[4]CODE GV'!F216</f>
        <v>X.Hậu</v>
      </c>
      <c r="AC226" s="555">
        <f>'[4]CODE GV'!G216</f>
        <v>1</v>
      </c>
      <c r="AD226" s="555">
        <f>'[4]CODE GV'!H216</f>
        <v>0</v>
      </c>
      <c r="AE226" s="555" t="str">
        <f>'[4]CODE GV'!I216</f>
        <v>Tiến sỹ</v>
      </c>
      <c r="AF226" s="555" t="str">
        <f>'[4]CODE GV'!J216</f>
        <v>TS.</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96</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96</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96</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96</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96</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96</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96</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96</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96</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Thạc sỹ</v>
      </c>
      <c r="AF239" s="555" t="str">
        <f>'[4]CODE GV'!J229</f>
        <v>ThS.</v>
      </c>
      <c r="AG239" s="200"/>
    </row>
    <row r="240" spans="23:33" ht="15" x14ac:dyDescent="0.25">
      <c r="W240" s="555" t="str">
        <f>'[4]CODE GV'!A230</f>
        <v>TT.BDNV</v>
      </c>
      <c r="X240" s="555">
        <f>'[4]CODE GV'!B230</f>
        <v>5</v>
      </c>
      <c r="Y240" s="555" t="str">
        <f>'[4]CODE GV'!C230</f>
        <v>daokimthanh</v>
      </c>
      <c r="Z240" s="555" t="str">
        <f>'[4]CODE GV'!D230</f>
        <v>Đào Kim</v>
      </c>
      <c r="AA240" s="555" t="str">
        <f>'[4]CODE GV'!E230</f>
        <v>Thành</v>
      </c>
      <c r="AB240" s="555" t="str">
        <f>'[4]CODE GV'!F230</f>
        <v>K.Thành</v>
      </c>
      <c r="AC240" s="555">
        <f>'[4]CODE GV'!G230</f>
        <v>1</v>
      </c>
      <c r="AD240" s="555">
        <f>'[4]CODE GV'!H230</f>
        <v>0</v>
      </c>
      <c r="AE240" s="555">
        <f>'[4]CODE GV'!I230</f>
        <v>0</v>
      </c>
      <c r="AF240" s="555">
        <f>'[4]CODE GV'!J230</f>
        <v>0</v>
      </c>
      <c r="AG240" s="200"/>
    </row>
    <row r="241" spans="23:33" ht="15" x14ac:dyDescent="0.25">
      <c r="W241" s="555" t="str">
        <f>'[4]CODE GV'!A231</f>
        <v>TT.BDNV</v>
      </c>
      <c r="X241" s="555">
        <f>'[4]CODE GV'!B231</f>
        <v>6</v>
      </c>
      <c r="Y241" s="555" t="str">
        <f>'[4]CODE GV'!C231</f>
        <v>nguyenvanhoan</v>
      </c>
      <c r="Z241" s="555" t="str">
        <f>'[4]CODE GV'!D231</f>
        <v>Nguyễn Văn</v>
      </c>
      <c r="AA241" s="555" t="str">
        <f>'[4]CODE GV'!E231</f>
        <v>Hoàn</v>
      </c>
      <c r="AB241" s="555" t="str">
        <f>'[4]CODE GV'!F231</f>
        <v>V.Hoàn</v>
      </c>
      <c r="AC241" s="555">
        <f>'[4]CODE GV'!G231</f>
        <v>1</v>
      </c>
      <c r="AD241" s="555">
        <f>'[4]CODE GV'!H231</f>
        <v>0</v>
      </c>
      <c r="AE241" s="555" t="str">
        <f>'[4]CODE GV'!I231</f>
        <v>Thạc sỹ</v>
      </c>
      <c r="AF241" s="555" t="str">
        <f>'[4]CODE GV'!J231</f>
        <v>ThS.</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96</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t="str">
        <f>'[4]CODE GV'!C236</f>
        <v>trinhhongviet</v>
      </c>
      <c r="Z246" s="555" t="str">
        <f>'[4]CODE GV'!D236</f>
        <v>Trịnh Hồng</v>
      </c>
      <c r="AA246" s="555" t="str">
        <f>'[4]CODE GV'!E236</f>
        <v>Việt</v>
      </c>
      <c r="AB246" s="555" t="str">
        <f>'[4]CODE GV'!F236</f>
        <v>H.Việt</v>
      </c>
      <c r="AC246" s="555">
        <f>'[4]CODE GV'!G236</f>
        <v>2</v>
      </c>
      <c r="AD246" s="555" t="str">
        <f>'[4]CODE GV'!H236</f>
        <v>hiệu phó</v>
      </c>
      <c r="AE246" s="555" t="str">
        <f>'[4]CODE GV'!I236</f>
        <v>Tiến sỹ</v>
      </c>
      <c r="AF246" s="555" t="str">
        <f>'[4]CODE GV'!J236</f>
        <v>TS.</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96</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96</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96</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96</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96</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96</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96</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nguyenthikhanhhong</v>
      </c>
      <c r="Z256" s="555" t="str">
        <f>'[4]CODE GV'!D246</f>
        <v>Nguyễn Thị Khánh</v>
      </c>
      <c r="AA256" s="555" t="str">
        <f>'[4]CODE GV'!E246</f>
        <v>Hồng</v>
      </c>
      <c r="AB256" s="555" t="str">
        <f>'[4]CODE GV'!F246</f>
        <v>K.Hồng</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phamduckhinh</v>
      </c>
      <c r="Z257" s="555" t="str">
        <f>'[4]CODE GV'!D247</f>
        <v>Phạm Đức</v>
      </c>
      <c r="AA257" s="555" t="str">
        <f>'[4]CODE GV'!E247</f>
        <v>Khính</v>
      </c>
      <c r="AB257" s="555" t="str">
        <f>'[4]CODE GV'!F247</f>
        <v>Đ.Khính</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levankhoi</v>
      </c>
      <c r="Z258" s="555" t="str">
        <f>'[4]CODE GV'!D248</f>
        <v xml:space="preserve">Lê Văn </v>
      </c>
      <c r="AA258" s="555" t="str">
        <f>'[4]CODE GV'!E248</f>
        <v>Khôi(SV)</v>
      </c>
      <c r="AB258" s="555" t="str">
        <f>'[4]CODE GV'!F248</f>
        <v>V.Khôi(SV)</v>
      </c>
      <c r="AC258" s="555">
        <f>'[4]CODE GV'!G248</f>
        <v>1</v>
      </c>
      <c r="AD258" s="555" t="str">
        <f>'[4]CODE GV'!H248</f>
        <v>Ph.CTSV</v>
      </c>
      <c r="AE258" s="555" t="str">
        <f>'[4]CODE GV'!I248</f>
        <v>Thạc sỹ</v>
      </c>
      <c r="AF258" s="555" t="str">
        <f>'[4]CODE GV'!J248</f>
        <v>ThS.</v>
      </c>
      <c r="AG258" s="200"/>
    </row>
    <row r="259" spans="23:33" ht="15" x14ac:dyDescent="0.25">
      <c r="W259" s="555" t="str">
        <f>'[4]CODE GV'!A249</f>
        <v>GV KIÊM NHIỆM</v>
      </c>
      <c r="X259" s="555">
        <f>'[4]CODE GV'!B249</f>
        <v>5</v>
      </c>
      <c r="Y259" s="555" t="str">
        <f>'[4]CODE GV'!C249</f>
        <v>tranthiquynhnhuB</v>
      </c>
      <c r="Z259" s="555" t="str">
        <f>'[4]CODE GV'!D249</f>
        <v>Trần Thị Quỳnh</v>
      </c>
      <c r="AA259" s="555" t="str">
        <f>'[4]CODE GV'!E249</f>
        <v>Như</v>
      </c>
      <c r="AB259" s="555" t="str">
        <f>'[4]CODE GV'!F249</f>
        <v>Như(B)</v>
      </c>
      <c r="AC259" s="555">
        <f>'[4]CODE GV'!G249</f>
        <v>1</v>
      </c>
      <c r="AD259" s="555">
        <f>'[4]CODE GV'!H249</f>
        <v>0</v>
      </c>
      <c r="AE259" s="555" t="str">
        <f>'[4]CODE GV'!I249</f>
        <v>Cử nhân</v>
      </c>
      <c r="AF259" s="555" t="str">
        <f>'[4]CODE GV'!J249</f>
        <v>CN.</v>
      </c>
      <c r="AG259" s="200"/>
    </row>
    <row r="260" spans="23:33" ht="15" x14ac:dyDescent="0.25">
      <c r="W260" s="555" t="str">
        <f>'[4]CODE GV'!A250</f>
        <v>GV KIÊM NHIỆM</v>
      </c>
      <c r="X260" s="555">
        <f>'[4]CODE GV'!B250</f>
        <v>6</v>
      </c>
      <c r="Y260" s="555" t="str">
        <f>'[4]CODE GV'!C250</f>
        <v>nguyenhuutoan</v>
      </c>
      <c r="Z260" s="555" t="str">
        <f>'[4]CODE GV'!D250</f>
        <v>Nguyễn Hữu</v>
      </c>
      <c r="AA260" s="555" t="str">
        <f>'[4]CODE GV'!E250</f>
        <v>Toàn</v>
      </c>
      <c r="AB260" s="555" t="str">
        <f>'[4]CODE GV'!F250</f>
        <v>H.Toàn</v>
      </c>
      <c r="AC260" s="555">
        <f>'[4]CODE GV'!G250</f>
        <v>1</v>
      </c>
      <c r="AD260" s="555" t="str">
        <f>'[4]CODE GV'!H250</f>
        <v>Ph.ĐT</v>
      </c>
      <c r="AE260" s="555" t="str">
        <f>'[4]CODE GV'!I250</f>
        <v>Thạc sỹ</v>
      </c>
      <c r="AF260" s="555" t="str">
        <f>'[4]CODE GV'!J250</f>
        <v>ThS.</v>
      </c>
      <c r="AG260" s="200"/>
    </row>
    <row r="261" spans="23:33" ht="15" x14ac:dyDescent="0.25">
      <c r="W261" s="555" t="str">
        <f>'[4]CODE GV'!A251</f>
        <v>GV KIÊM NHIỆM</v>
      </c>
      <c r="X261" s="555">
        <f>'[4]CODE GV'!B251</f>
        <v>7</v>
      </c>
      <c r="Y261" s="555" t="str">
        <f>'[4]CODE GV'!C251</f>
        <v>nguyenvantram</v>
      </c>
      <c r="Z261" s="555" t="str">
        <f>'[4]CODE GV'!D251</f>
        <v>Nguyễn Vân</v>
      </c>
      <c r="AA261" s="555" t="str">
        <f>'[4]CODE GV'!E251</f>
        <v>Trạm</v>
      </c>
      <c r="AB261" s="555" t="str">
        <f>'[4]CODE GV'!F251</f>
        <v>V.Trạm</v>
      </c>
      <c r="AC261" s="555">
        <f>'[4]CODE GV'!G251</f>
        <v>1</v>
      </c>
      <c r="AD261" s="555" t="str">
        <f>'[4]CODE GV'!H251</f>
        <v>Tr.ĐT</v>
      </c>
      <c r="AE261" s="555" t="str">
        <f>'[4]CODE GV'!I251</f>
        <v>Thạc sỹ</v>
      </c>
      <c r="AF261" s="555" t="str">
        <f>'[4]CODE GV'!J251</f>
        <v>ThS.</v>
      </c>
      <c r="AG261" s="200"/>
    </row>
    <row r="262" spans="23:33" ht="15" x14ac:dyDescent="0.25">
      <c r="W262" s="555" t="str">
        <f>'[4]CODE GV'!A252</f>
        <v>GV KIÊM NHIỆM</v>
      </c>
      <c r="X262" s="555">
        <f>'[4]CODE GV'!B252</f>
        <v>8</v>
      </c>
      <c r="Y262" s="555" t="str">
        <f>'[4]CODE GV'!C252</f>
        <v>truongminhtri</v>
      </c>
      <c r="Z262" s="555" t="str">
        <f>'[4]CODE GV'!D252</f>
        <v>Trương Minh</v>
      </c>
      <c r="AA262" s="555" t="str">
        <f>'[4]CODE GV'!E252</f>
        <v>Trí</v>
      </c>
      <c r="AB262" s="555" t="str">
        <f>'[4]CODE GV'!F252</f>
        <v>M.Trí(KH)</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dinhgiatuan</v>
      </c>
      <c r="Z263" s="555" t="str">
        <f>'[4]CODE GV'!D253</f>
        <v>Đinh Gia</v>
      </c>
      <c r="AA263" s="555" t="str">
        <f>'[4]CODE GV'!E253</f>
        <v>Tuấn</v>
      </c>
      <c r="AB263" s="555" t="str">
        <f>'[4]CODE GV'!F253</f>
        <v>G.Tuấn</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nguyenvantuong</v>
      </c>
      <c r="Z264" s="555" t="str">
        <f>'[4]CODE GV'!D254</f>
        <v>Nguyễn Văn</v>
      </c>
      <c r="AA264" s="555" t="str">
        <f>'[4]CODE GV'!E254</f>
        <v>Tường</v>
      </c>
      <c r="AB264" s="555" t="str">
        <f>'[4]CODE GV'!F254</f>
        <v>V.Tường</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tranthinguyenthao</v>
      </c>
      <c r="Z265" s="555" t="str">
        <f>'[4]CODE GV'!D255</f>
        <v>Trần Thị Nguyên</v>
      </c>
      <c r="AA265" s="555" t="str">
        <f>'[4]CODE GV'!E255</f>
        <v>Thảo</v>
      </c>
      <c r="AB265" s="555" t="str">
        <f>'[4]CODE GV'!F255</f>
        <v>N.Thảo</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phamthiphuonganh</v>
      </c>
      <c r="Z266" s="555" t="str">
        <f>'[4]CODE GV'!D256</f>
        <v>Phạm Thị Phương</v>
      </c>
      <c r="AA266" s="555" t="str">
        <f>'[4]CODE GV'!E256</f>
        <v>Anh</v>
      </c>
      <c r="AB266" s="555" t="str">
        <f>'[4]CODE GV'!F256</f>
        <v>P.Anh</v>
      </c>
      <c r="AC266" s="555">
        <f>'[4]CODE GV'!G256</f>
        <v>1</v>
      </c>
      <c r="AD266" s="555">
        <f>'[4]CODE GV'!H256</f>
        <v>0</v>
      </c>
      <c r="AE266" s="555" t="str">
        <f>'[4]CODE GV'!I256</f>
        <v>Thạc sỹ</v>
      </c>
      <c r="AF266" s="555" t="str">
        <f>'[4]CODE GV'!J256</f>
        <v>ThS.</v>
      </c>
      <c r="AG266" s="200"/>
    </row>
    <row r="267" spans="23:33" ht="15" x14ac:dyDescent="0.25">
      <c r="W267" s="555" t="str">
        <f>'[4]CODE GV'!A257</f>
        <v>GV KIÊM NHIỆM</v>
      </c>
      <c r="X267" s="555">
        <f>'[4]CODE GV'!B257</f>
        <v>13</v>
      </c>
      <c r="Y267" s="555" t="str">
        <f>'[4]CODE GV'!C257</f>
        <v>nguyennguyenkhang</v>
      </c>
      <c r="Z267" s="555" t="str">
        <f>'[4]CODE GV'!D257</f>
        <v>Nguyễn Nguyên</v>
      </c>
      <c r="AA267" s="555" t="str">
        <f>'[4]CODE GV'!E257</f>
        <v>Khang</v>
      </c>
      <c r="AB267" s="555" t="str">
        <f>'[4]CODE GV'!F257</f>
        <v>N.Khang</v>
      </c>
      <c r="AC267" s="555">
        <f>'[4]CODE GV'!G257</f>
        <v>1</v>
      </c>
      <c r="AD267" s="555" t="str">
        <f>'[4]CODE GV'!H257</f>
        <v>Tr.TCHC</v>
      </c>
      <c r="AE267" s="555" t="str">
        <f>'[4]CODE GV'!I257</f>
        <v>Thạc sỹ</v>
      </c>
      <c r="AF267" s="555" t="str">
        <f>'[4]CODE GV'!J257</f>
        <v>ThS.</v>
      </c>
      <c r="AG267" s="200"/>
    </row>
    <row r="268" spans="23:33" ht="15" x14ac:dyDescent="0.25">
      <c r="W268" s="555" t="str">
        <f>'[4]CODE GV'!A258</f>
        <v>GV KIÊM NHIỆM</v>
      </c>
      <c r="X268" s="555">
        <f>'[4]CODE GV'!B258</f>
        <v>14</v>
      </c>
      <c r="Y268" s="555" t="str">
        <f>'[4]CODE GV'!C258</f>
        <v>tranminhloan</v>
      </c>
      <c r="Z268" s="555" t="str">
        <f>'[4]CODE GV'!D258</f>
        <v>Trần Minh</v>
      </c>
      <c r="AA268" s="555" t="str">
        <f>'[4]CODE GV'!E258</f>
        <v>Loan</v>
      </c>
      <c r="AB268" s="555" t="str">
        <f>'[4]CODE GV'!F258</f>
        <v>M.Loan</v>
      </c>
      <c r="AC268" s="555">
        <f>'[4]CODE GV'!G258</f>
        <v>1</v>
      </c>
      <c r="AD268" s="555">
        <f>'[4]CODE GV'!H258</f>
        <v>0</v>
      </c>
      <c r="AE268" s="555" t="str">
        <f>'[4]CODE GV'!I258</f>
        <v>Thạc sỹ</v>
      </c>
      <c r="AF268" s="555" t="str">
        <f>'[4]CODE GV'!J258</f>
        <v>ThS.</v>
      </c>
      <c r="AG268" s="200"/>
    </row>
    <row r="269" spans="23:33" ht="15" x14ac:dyDescent="0.25">
      <c r="W269" s="555" t="str">
        <f>'[4]CODE GV'!A259</f>
        <v>GV KIÊM NHIỆM</v>
      </c>
      <c r="X269" s="555">
        <f>'[4]CODE GV'!B259</f>
        <v>15</v>
      </c>
      <c r="Y269" s="555" t="str">
        <f>'[4]CODE GV'!C259</f>
        <v>vothanhhuy</v>
      </c>
      <c r="Z269" s="555" t="str">
        <f>'[4]CODE GV'!D259</f>
        <v>Võ Thanh</v>
      </c>
      <c r="AA269" s="555" t="str">
        <f>'[4]CODE GV'!E259</f>
        <v>Huy</v>
      </c>
      <c r="AB269" s="555" t="str">
        <f>'[4]CODE GV'!F259</f>
        <v>Th.Huy</v>
      </c>
      <c r="AC269" s="555">
        <f>'[4]CODE GV'!G259</f>
        <v>1</v>
      </c>
      <c r="AD269" s="555" t="str">
        <f>'[4]CODE GV'!H259</f>
        <v>Tr.KH</v>
      </c>
      <c r="AE269" s="555" t="str">
        <f>'[4]CODE GV'!I259</f>
        <v>Tiến sỹ</v>
      </c>
      <c r="AF269" s="555" t="str">
        <f>'[4]CODE GV'!J259</f>
        <v>TS.</v>
      </c>
      <c r="AG269" s="200"/>
    </row>
    <row r="270" spans="23:33" ht="15" x14ac:dyDescent="0.25">
      <c r="W270" s="555" t="str">
        <f>'[4]CODE GV'!A260</f>
        <v>GV KIÊM NHIỆM</v>
      </c>
      <c r="X270" s="555">
        <f>'[4]CODE GV'!B260</f>
        <v>16</v>
      </c>
      <c r="Y270" s="555" t="str">
        <f>'[4]CODE GV'!C260</f>
        <v>duongvandanh</v>
      </c>
      <c r="Z270" s="555" t="str">
        <f>'[4]CODE GV'!D260</f>
        <v>Dương Văn</v>
      </c>
      <c r="AA270" s="555" t="str">
        <f>'[4]CODE GV'!E260</f>
        <v>Danh</v>
      </c>
      <c r="AB270" s="555" t="str">
        <f>'[4]CODE GV'!F260</f>
        <v>V.Danh</v>
      </c>
      <c r="AC270" s="555">
        <f>'[4]CODE GV'!G260</f>
        <v>1</v>
      </c>
      <c r="AD270" s="555" t="str">
        <f>'[4]CODE GV'!H260</f>
        <v>Tr.KT</v>
      </c>
      <c r="AE270" s="555" t="str">
        <f>'[4]CODE GV'!I260</f>
        <v>Thạc sỹ</v>
      </c>
      <c r="AF270" s="555" t="str">
        <f>'[4]CODE GV'!J260</f>
        <v>ThS.</v>
      </c>
      <c r="AG270" s="200"/>
    </row>
    <row r="271" spans="23:33" ht="15" x14ac:dyDescent="0.25">
      <c r="W271" s="555" t="str">
        <f>'[4]CODE GV'!A261</f>
        <v>GV KIÊM NHIỆM</v>
      </c>
      <c r="X271" s="555">
        <f>'[4]CODE GV'!B261</f>
        <v>17</v>
      </c>
      <c r="Y271" s="555" t="str">
        <f>'[4]CODE GV'!C261</f>
        <v>trantrinhnhuquynh</v>
      </c>
      <c r="Z271" s="555" t="str">
        <f>'[4]CODE GV'!D261</f>
        <v>Trần Trịnh Như</v>
      </c>
      <c r="AA271" s="555" t="str">
        <f>'[4]CODE GV'!E261</f>
        <v>Quỳnh</v>
      </c>
      <c r="AB271" s="555" t="str">
        <f>'[4]CODE GV'!F261</f>
        <v>Nh.Quỳnh</v>
      </c>
      <c r="AC271" s="555">
        <f>'[4]CODE GV'!G261</f>
        <v>1</v>
      </c>
      <c r="AD271" s="555">
        <f>'[4]CODE GV'!H261</f>
        <v>0</v>
      </c>
      <c r="AE271" s="555">
        <f>'[4]CODE GV'!I261</f>
        <v>0</v>
      </c>
      <c r="AF271" s="555">
        <f>'[4]CODE GV'!J261</f>
        <v>0</v>
      </c>
      <c r="AG271" s="200"/>
    </row>
    <row r="272" spans="23:33" ht="15" x14ac:dyDescent="0.25">
      <c r="W272" s="555" t="str">
        <f>'[4]CODE GV'!A262</f>
        <v>GV KIÊM NHIỆM</v>
      </c>
      <c r="X272" s="555">
        <f>'[4]CODE GV'!B262</f>
        <v>18</v>
      </c>
      <c r="Y272" s="555" t="str">
        <f>'[4]CODE GV'!C262</f>
        <v>ngovanthong</v>
      </c>
      <c r="Z272" s="555" t="str">
        <f>'[4]CODE GV'!D262</f>
        <v>Ngô Văn</v>
      </c>
      <c r="AA272" s="555" t="str">
        <f>'[4]CODE GV'!E262</f>
        <v>Thống</v>
      </c>
      <c r="AB272" s="555" t="str">
        <f>'[4]CODE GV'!F262</f>
        <v>V.Thống</v>
      </c>
      <c r="AC272" s="555">
        <f>'[4]CODE GV'!G262</f>
        <v>1</v>
      </c>
      <c r="AD272" s="555">
        <f>'[4]CODE GV'!H262</f>
        <v>0</v>
      </c>
      <c r="AE272" s="555">
        <f>'[4]CODE GV'!I262</f>
        <v>0</v>
      </c>
      <c r="AF272" s="555">
        <f>'[4]CODE GV'!J262</f>
        <v>0</v>
      </c>
      <c r="AG272" s="200"/>
    </row>
    <row r="273" spans="23:33" ht="15" x14ac:dyDescent="0.25">
      <c r="W273" s="555" t="str">
        <f>'[4]CODE GV'!A263</f>
        <v>GV KIÊM NHIỆM</v>
      </c>
      <c r="X273" s="555">
        <f>'[4]CODE GV'!B263</f>
        <v>19</v>
      </c>
      <c r="Y273" s="555" t="str">
        <f>'[4]CODE GV'!C263</f>
        <v>truonganhbichchau</v>
      </c>
      <c r="Z273" s="555" t="str">
        <f>'[4]CODE GV'!D263</f>
        <v>Trương Anh Bích</v>
      </c>
      <c r="AA273" s="555" t="str">
        <f>'[4]CODE GV'!E263</f>
        <v>Châu</v>
      </c>
      <c r="AB273" s="555" t="str">
        <f>'[4]CODE GV'!F263</f>
        <v>B.Châu</v>
      </c>
      <c r="AC273" s="555">
        <f>'[4]CODE GV'!G263</f>
        <v>1</v>
      </c>
      <c r="AD273" s="555">
        <f>'[4]CODE GV'!H263</f>
        <v>0</v>
      </c>
      <c r="AE273" s="555">
        <f>'[4]CODE GV'!I263</f>
        <v>0</v>
      </c>
      <c r="AF273" s="555">
        <f>'[4]CODE GV'!J263</f>
        <v>0</v>
      </c>
      <c r="AG273" s="200"/>
    </row>
    <row r="274" spans="23:33" ht="15" x14ac:dyDescent="0.25">
      <c r="W274" s="555" t="str">
        <f>'[4]CODE GV'!A264</f>
        <v>GV KIÊM NHIỆM</v>
      </c>
      <c r="X274" s="555">
        <f>'[4]CODE GV'!B264</f>
        <v>20</v>
      </c>
      <c r="Y274" s="555" t="str">
        <f>'[4]CODE GV'!C264</f>
        <v>ngongoccuong</v>
      </c>
      <c r="Z274" s="555" t="str">
        <f>'[4]CODE GV'!D264</f>
        <v>Ngô Ngọc</v>
      </c>
      <c r="AA274" s="555" t="str">
        <f>'[4]CODE GV'!E264</f>
        <v>Cường</v>
      </c>
      <c r="AB274" s="555" t="str">
        <f>'[4]CODE GV'!F264</f>
        <v>N.Cường</v>
      </c>
      <c r="AC274" s="555">
        <f>'[4]CODE GV'!G264</f>
        <v>1</v>
      </c>
      <c r="AD274" s="555" t="str">
        <f>'[4]CODE GV'!H264</f>
        <v>P.phòng KT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nguyendinhdai</v>
      </c>
      <c r="Z275" s="555" t="str">
        <f>'[4]CODE GV'!D265</f>
        <v>Nguyễn Đình</v>
      </c>
      <c r="AA275" s="555" t="str">
        <f>'[4]CODE GV'!E265</f>
        <v>Đại</v>
      </c>
      <c r="AB275" s="555" t="str">
        <f>'[4]CODE GV'!F265</f>
        <v>Đ.Đại</v>
      </c>
      <c r="AC275" s="555">
        <f>'[4]CODE GV'!G265</f>
        <v>1</v>
      </c>
      <c r="AD275" s="555">
        <f>'[4]CODE GV'!H265</f>
        <v>0</v>
      </c>
      <c r="AE275" s="555" t="str">
        <f>'[4]CODE GV'!I265</f>
        <v>Thạc sỹ</v>
      </c>
      <c r="AF275" s="555" t="str">
        <f>'[4]CODE GV'!J265</f>
        <v>ThS.</v>
      </c>
      <c r="AG275" s="200"/>
    </row>
    <row r="276" spans="23:33" ht="15" x14ac:dyDescent="0.25">
      <c r="W276" s="555" t="str">
        <f>'[4]CODE GV'!A266</f>
        <v>GV KIÊM NHIỆM</v>
      </c>
      <c r="X276" s="555">
        <f>'[4]CODE GV'!B266</f>
        <v>22</v>
      </c>
      <c r="Y276" s="555" t="str">
        <f>'[4]CODE GV'!C266</f>
        <v>ngovumaily</v>
      </c>
      <c r="Z276" s="555" t="str">
        <f>'[4]CODE GV'!D266</f>
        <v>Ngô Vũ Mai</v>
      </c>
      <c r="AA276" s="555" t="str">
        <f>'[4]CODE GV'!E266</f>
        <v>Ly</v>
      </c>
      <c r="AB276" s="555" t="str">
        <f>'[4]CODE GV'!F266</f>
        <v>M.Ly</v>
      </c>
      <c r="AC276" s="555">
        <f>'[4]CODE GV'!G266</f>
        <v>1</v>
      </c>
      <c r="AD276" s="555">
        <f>'[4]CODE GV'!H266</f>
        <v>0</v>
      </c>
      <c r="AE276" s="555" t="str">
        <f>'[4]CODE GV'!I266</f>
        <v>Thạc sỹ</v>
      </c>
      <c r="AF276" s="555" t="str">
        <f>'[4]CODE GV'!J266</f>
        <v>ThS.</v>
      </c>
      <c r="AG276" s="200"/>
    </row>
    <row r="277" spans="23:33" ht="15" x14ac:dyDescent="0.25">
      <c r="W277" s="555" t="str">
        <f>'[4]CODE GV'!A267</f>
        <v>GV KIÊM NHIỆM</v>
      </c>
      <c r="X277" s="555">
        <f>'[4]CODE GV'!B267</f>
        <v>23</v>
      </c>
      <c r="Y277" s="555" t="str">
        <f>'[4]CODE GV'!C267</f>
        <v>nguyenthuylinh</v>
      </c>
      <c r="Z277" s="555" t="str">
        <f>'[4]CODE GV'!D267</f>
        <v>Nguyễn Thùy</v>
      </c>
      <c r="AA277" s="555" t="str">
        <f>'[4]CODE GV'!E267</f>
        <v>Linh</v>
      </c>
      <c r="AB277" s="555" t="str">
        <f>'[4]CODE GV'!F267</f>
        <v>Th.Linh</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phamhanhnguyen</v>
      </c>
      <c r="Z278" s="555" t="str">
        <f>'[4]CODE GV'!D268</f>
        <v>Phạm Hạnh</v>
      </c>
      <c r="AA278" s="555" t="str">
        <f>'[4]CODE GV'!E268</f>
        <v>Nguyên</v>
      </c>
      <c r="AB278" s="555" t="str">
        <f>'[4]CODE GV'!F268</f>
        <v>H.Nguyên</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phamhuykhanh</v>
      </c>
      <c r="Z279" s="555" t="str">
        <f>'[4]CODE GV'!D269</f>
        <v>Phạm Huy</v>
      </c>
      <c r="AA279" s="555" t="str">
        <f>'[4]CODE GV'!E269</f>
        <v>Khánh</v>
      </c>
      <c r="AB279" s="555" t="str">
        <f>'[4]CODE GV'!F269</f>
        <v>H.Khánh</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trinhtiendung</v>
      </c>
      <c r="Z280" s="555" t="str">
        <f>'[4]CODE GV'!D270</f>
        <v>Trịnh Tiến</v>
      </c>
      <c r="AA280" s="555" t="str">
        <f>'[4]CODE GV'!E270</f>
        <v>Dũng</v>
      </c>
      <c r="AB280" s="555" t="str">
        <f>'[4]CODE GV'!F270</f>
        <v>T.Dũng</v>
      </c>
      <c r="AC280" s="555">
        <f>'[4]CODE GV'!G270</f>
        <v>1</v>
      </c>
      <c r="AD280" s="555">
        <f>'[4]CODE GV'!H270</f>
        <v>0</v>
      </c>
      <c r="AE280" s="555" t="str">
        <f>'[4]CODE GV'!I270</f>
        <v>Tiến sỹ</v>
      </c>
      <c r="AF280" s="555" t="str">
        <f>'[4]CODE GV'!J270</f>
        <v>TS.</v>
      </c>
      <c r="AG280" s="200"/>
    </row>
    <row r="281" spans="23:33" ht="15" x14ac:dyDescent="0.25">
      <c r="W281" s="555" t="str">
        <f>'[4]CODE GV'!A271</f>
        <v>GV KIÊM NHIỆM</v>
      </c>
      <c r="X281" s="555">
        <f>'[4]CODE GV'!B271</f>
        <v>27</v>
      </c>
      <c r="Y281" s="555" t="str">
        <f>'[4]CODE GV'!C271</f>
        <v>ngodinhthanh</v>
      </c>
      <c r="Z281" s="555" t="str">
        <f>'[4]CODE GV'!D271</f>
        <v>Ngô Đình</v>
      </c>
      <c r="AA281" s="555" t="str">
        <f>'[4]CODE GV'!E271</f>
        <v>Thành</v>
      </c>
      <c r="AB281" s="555" t="str">
        <f>'[4]CODE GV'!F271</f>
        <v>Đ.Thành</v>
      </c>
      <c r="AC281" s="555">
        <f>'[4]CODE GV'!G271</f>
        <v>1</v>
      </c>
      <c r="AD281" s="555" t="str">
        <f>'[4]CODE GV'!H271</f>
        <v>P.Khoa</v>
      </c>
      <c r="AE281" s="555" t="str">
        <f>'[4]CODE GV'!I271</f>
        <v>Thạc sỹ</v>
      </c>
      <c r="AF281" s="555" t="str">
        <f>'[4]CODE GV'!J271</f>
        <v>ThS.</v>
      </c>
      <c r="AG281" s="200"/>
    </row>
    <row r="282" spans="23:33" ht="15" x14ac:dyDescent="0.25">
      <c r="W282" s="555" t="str">
        <f>'[4]CODE GV'!A272</f>
        <v>GV KIÊM NHIỆM</v>
      </c>
      <c r="X282" s="555">
        <f>'[4]CODE GV'!B272</f>
        <v>28</v>
      </c>
      <c r="Y282" s="555" t="str">
        <f>'[4]CODE GV'!C272</f>
        <v>tonnuhongthu</v>
      </c>
      <c r="Z282" s="555" t="str">
        <f>'[4]CODE GV'!D272</f>
        <v>Tôn Nữ Hồng</v>
      </c>
      <c r="AA282" s="555" t="str">
        <f>'[4]CODE GV'!E272</f>
        <v>Thư</v>
      </c>
      <c r="AB282" s="555" t="str">
        <f>'[4]CODE GV'!F272</f>
        <v>H.Thư</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nguyenhuuninh</v>
      </c>
      <c r="Z283" s="555" t="str">
        <f>'[4]CODE GV'!D273</f>
        <v>Nguyễn Hữu</v>
      </c>
      <c r="AA283" s="555" t="str">
        <f>'[4]CODE GV'!E273</f>
        <v>Ninh</v>
      </c>
      <c r="AB283" s="555" t="str">
        <f>'[4]CODE GV'!F273</f>
        <v>H.Ninh</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hothithan</v>
      </c>
      <c r="Z284" s="555" t="str">
        <f>'[4]CODE GV'!D274</f>
        <v>Hồ Thị</v>
      </c>
      <c r="AA284" s="555" t="str">
        <f>'[4]CODE GV'!E274</f>
        <v>Thân</v>
      </c>
      <c r="AB284" s="555" t="str">
        <f>'[4]CODE GV'!F274</f>
        <v>Th.Thân</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phamtrungnguyen</v>
      </c>
      <c r="Z285" s="555" t="str">
        <f>'[4]CODE GV'!D275</f>
        <v>Phạm Trung</v>
      </c>
      <c r="AA285" s="555" t="str">
        <f>'[4]CODE GV'!E275</f>
        <v>Nguyên</v>
      </c>
      <c r="AB285" s="555" t="str">
        <f>'[4]CODE GV'!F275</f>
        <v>Tr.Nguyên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leductam</v>
      </c>
      <c r="Z286" s="555" t="str">
        <f>'[4]CODE GV'!D276</f>
        <v>Lê Đức</v>
      </c>
      <c r="AA286" s="555" t="str">
        <f>'[4]CODE GV'!E276</f>
        <v>Tâm</v>
      </c>
      <c r="AB286" s="555" t="str">
        <f>'[4]CODE GV'!F276</f>
        <v>Đ.Tâm</v>
      </c>
      <c r="AC286" s="555">
        <f>'[4]CODE GV'!G276</f>
        <v>1</v>
      </c>
      <c r="AD286" s="555">
        <f>'[4]CODE GV'!H276</f>
        <v>0</v>
      </c>
      <c r="AE286" s="555" t="str">
        <f>'[4]CODE GV'!I276</f>
        <v>Thạc sỹ</v>
      </c>
      <c r="AF286" s="555" t="str">
        <f>'[4]CODE GV'!J276</f>
        <v>ThS.</v>
      </c>
      <c r="AG286" s="200"/>
    </row>
    <row r="287" spans="23:33" ht="15" x14ac:dyDescent="0.25">
      <c r="W287" s="555" t="str">
        <f>'[4]CODE GV'!A277</f>
        <v>GV KIÊM NHIỆM</v>
      </c>
      <c r="X287" s="555">
        <f>'[4]CODE GV'!B277</f>
        <v>33</v>
      </c>
      <c r="Y287" s="555" t="str">
        <f>'[4]CODE GV'!C277</f>
        <v>nguyenquochuy</v>
      </c>
      <c r="Z287" s="555" t="str">
        <f>'[4]CODE GV'!D277</f>
        <v>Nguyễn Quốc</v>
      </c>
      <c r="AA287" s="555" t="str">
        <f>'[4]CODE GV'!E277</f>
        <v>Huy</v>
      </c>
      <c r="AB287" s="555" t="str">
        <f>'[4]CODE GV'!F277</f>
        <v>Q.Huy</v>
      </c>
      <c r="AC287" s="555">
        <f>'[4]CODE GV'!G277</f>
        <v>1</v>
      </c>
      <c r="AD287" s="555">
        <f>'[4]CODE GV'!H277</f>
        <v>0</v>
      </c>
      <c r="AE287" s="555" t="str">
        <f>'[4]CODE GV'!I277</f>
        <v>Kỹ sư</v>
      </c>
      <c r="AF287" s="555" t="str">
        <f>'[4]CODE GV'!J277</f>
        <v>KS.</v>
      </c>
      <c r="AG287" s="200"/>
    </row>
    <row r="288" spans="23:33" ht="15" x14ac:dyDescent="0.25">
      <c r="W288" s="555" t="str">
        <f>'[4]CODE GV'!A278</f>
        <v>GV KIÊM NHIỆM</v>
      </c>
      <c r="X288" s="555">
        <f>'[4]CODE GV'!B278</f>
        <v>34</v>
      </c>
      <c r="Y288" s="555" t="str">
        <f>'[4]CODE GV'!C278</f>
        <v>dinhvanvinh</v>
      </c>
      <c r="Z288" s="555" t="str">
        <f>'[4]CODE GV'!D278</f>
        <v>Đinh Văn</v>
      </c>
      <c r="AA288" s="555" t="str">
        <f>'[4]CODE GV'!E278</f>
        <v>Vinh</v>
      </c>
      <c r="AB288" s="555" t="str">
        <f>'[4]CODE GV'!F278</f>
        <v>Đ.Vinh</v>
      </c>
      <c r="AC288" s="555">
        <f>'[4]CODE GV'!G278</f>
        <v>1</v>
      </c>
      <c r="AD288" s="555" t="str">
        <f>'[4]CODE GV'!H278</f>
        <v>Tr.Khoa</v>
      </c>
      <c r="AE288" s="555" t="str">
        <f>'[4]CODE GV'!I278</f>
        <v>Thạc sỹ</v>
      </c>
      <c r="AF288" s="555" t="str">
        <f>'[4]CODE GV'!J278</f>
        <v>ThS.</v>
      </c>
      <c r="AG288" s="200"/>
    </row>
    <row r="289" spans="23:33" ht="15" x14ac:dyDescent="0.25">
      <c r="W289" s="555" t="str">
        <f>'[4]CODE GV'!A279</f>
        <v>GV KIÊM NHIỆM</v>
      </c>
      <c r="X289" s="555">
        <f>'[4]CODE GV'!B279</f>
        <v>35</v>
      </c>
      <c r="Y289" s="555" t="str">
        <f>'[4]CODE GV'!C279</f>
        <v>nguyenthikhanhtrang</v>
      </c>
      <c r="Z289" s="555" t="str">
        <f>'[4]CODE GV'!D279</f>
        <v>Nguyễn Thị Khánh</v>
      </c>
      <c r="AA289" s="555" t="str">
        <f>'[4]CODE GV'!E279</f>
        <v>Trang</v>
      </c>
      <c r="AB289" s="555" t="str">
        <f>'[4]CODE GV'!F279</f>
        <v>K.Trang</v>
      </c>
      <c r="AC289" s="555">
        <f>'[4]CODE GV'!G279</f>
        <v>1</v>
      </c>
      <c r="AD289" s="555">
        <f>'[4]CODE GV'!H279</f>
        <v>0</v>
      </c>
      <c r="AE289" s="555" t="str">
        <f>'[4]CODE GV'!I279</f>
        <v>Thạc sỹ</v>
      </c>
      <c r="AF289" s="555" t="str">
        <f>'[4]CODE GV'!J279</f>
        <v>ThS.</v>
      </c>
      <c r="AG289" s="200"/>
    </row>
    <row r="290" spans="23:33" ht="15" x14ac:dyDescent="0.25">
      <c r="W290" s="555" t="str">
        <f>'[4]CODE GV'!A280</f>
        <v>GV KIÊM NHIỆM</v>
      </c>
      <c r="X290" s="555">
        <f>'[4]CODE GV'!B280</f>
        <v>27</v>
      </c>
      <c r="Y290" s="555" t="str">
        <f>'[4]CODE GV'!C280</f>
        <v>phanngochieu</v>
      </c>
      <c r="Z290" s="555" t="str">
        <f>'[4]CODE GV'!D280</f>
        <v>Phan Ngọc</v>
      </c>
      <c r="AA290" s="555" t="str">
        <f>'[4]CODE GV'!E280</f>
        <v>Hiếu</v>
      </c>
      <c r="AB290" s="555" t="str">
        <f>'[4]CODE GV'!F280</f>
        <v>N.Hiếu</v>
      </c>
      <c r="AC290" s="555">
        <f>'[4]CODE GV'!G280</f>
        <v>1</v>
      </c>
      <c r="AD290" s="555">
        <f>'[4]CODE GV'!H280</f>
        <v>0</v>
      </c>
      <c r="AE290" s="555" t="str">
        <f>'[4]CODE GV'!I280</f>
        <v>Thạc sỹ</v>
      </c>
      <c r="AF290" s="555" t="str">
        <f>'[4]CODE GV'!J280</f>
        <v>ThS.</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96</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96</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96</v>
      </c>
      <c r="AD293" s="555">
        <f>'[4]CODE GV'!H283</f>
        <v>0</v>
      </c>
      <c r="AE293" s="555">
        <f>'[4]CODE GV'!I283</f>
        <v>0</v>
      </c>
      <c r="AF293" s="555">
        <f>'[4]CODE GV'!J283</f>
        <v>0</v>
      </c>
      <c r="AG293" s="200"/>
    </row>
    <row r="294" spans="23:33" ht="15" x14ac:dyDescent="0.25">
      <c r="W294" s="555" t="str">
        <f>'[4]CODE GV'!A284</f>
        <v>GV KIÊM NHIỆM</v>
      </c>
      <c r="X294" s="555">
        <f>'[4]CODE GV'!B284</f>
        <v>31</v>
      </c>
      <c r="Y294" s="555">
        <f>'[4]CODE GV'!C284</f>
        <v>0</v>
      </c>
      <c r="Z294" s="555">
        <f>'[4]CODE GV'!D284</f>
        <v>0</v>
      </c>
      <c r="AA294" s="555">
        <f>'[4]CODE GV'!E284</f>
        <v>0</v>
      </c>
      <c r="AB294" s="555" t="str">
        <f>'[4]CODE GV'!F284</f>
        <v>O</v>
      </c>
      <c r="AC294" s="555">
        <f>'[4]CODE GV'!G284</f>
        <v>96</v>
      </c>
      <c r="AD294" s="555">
        <f>'[4]CODE GV'!H284</f>
        <v>0</v>
      </c>
      <c r="AE294" s="555">
        <f>'[4]CODE GV'!I284</f>
        <v>0</v>
      </c>
      <c r="AF294" s="555">
        <f>'[4]CODE GV'!J284</f>
        <v>0</v>
      </c>
      <c r="AG294" s="200"/>
    </row>
    <row r="295" spans="23:33" ht="15" x14ac:dyDescent="0.25">
      <c r="W295" s="555" t="str">
        <f>'[4]CODE GV'!A285</f>
        <v>BAN ĐÁNH GIÁ CL</v>
      </c>
      <c r="X295" s="555" t="str">
        <f>'[4]CODE GV'!B285</f>
        <v>XII</v>
      </c>
      <c r="Y295" s="555" t="str">
        <f>'[4]CODE GV'!C285</f>
        <v>BAN ĐÁNH GIÁ CL</v>
      </c>
      <c r="Z295" s="555">
        <f>'[4]CODE GV'!D285</f>
        <v>0</v>
      </c>
      <c r="AA295" s="555">
        <f>'[4]CODE GV'!E285</f>
        <v>0</v>
      </c>
      <c r="AB295" s="555">
        <f>'[4]CODE GV'!F285</f>
        <v>0</v>
      </c>
      <c r="AC295" s="555">
        <f>'[4]CODE GV'!G285</f>
        <v>0</v>
      </c>
      <c r="AD295" s="555">
        <f>'[4]CODE GV'!H285</f>
        <v>0</v>
      </c>
      <c r="AE295" s="555">
        <f>'[4]CODE GV'!I285</f>
        <v>0</v>
      </c>
      <c r="AF295" s="555">
        <f>'[4]CODE GV'!J285</f>
        <v>0</v>
      </c>
      <c r="AG295" s="200"/>
    </row>
    <row r="296" spans="23:33" ht="15" x14ac:dyDescent="0.25">
      <c r="W296" s="555" t="str">
        <f>'[4]CODE GV'!A286</f>
        <v>BAN ĐÁNH GIÁ CL</v>
      </c>
      <c r="X296" s="555">
        <f>'[4]CODE GV'!B286</f>
        <v>1</v>
      </c>
      <c r="Y296" s="555">
        <f>'[4]CODE GV'!C286</f>
        <v>0</v>
      </c>
      <c r="Z296" s="555">
        <f>'[4]CODE GV'!D286</f>
        <v>0</v>
      </c>
      <c r="AA296" s="555">
        <f>'[4]CODE GV'!E286</f>
        <v>0</v>
      </c>
      <c r="AB296" s="555" t="str">
        <f>'[4]CODE GV'!F286</f>
        <v>O</v>
      </c>
      <c r="AC296" s="555">
        <f>'[4]CODE GV'!G286</f>
        <v>96</v>
      </c>
      <c r="AD296" s="555">
        <f>'[4]CODE GV'!H286</f>
        <v>0</v>
      </c>
      <c r="AE296" s="555">
        <f>'[4]CODE GV'!I286</f>
        <v>0</v>
      </c>
      <c r="AF296" s="555">
        <f>'[4]CODE GV'!J286</f>
        <v>0</v>
      </c>
      <c r="AG296" s="200"/>
    </row>
    <row r="297" spans="23:33" ht="15" x14ac:dyDescent="0.25">
      <c r="W297" s="555" t="str">
        <f>'[4]CODE GV'!A287</f>
        <v>BAN ĐÁNH GIÁ CL</v>
      </c>
      <c r="X297" s="555">
        <f>'[4]CODE GV'!B287</f>
        <v>2</v>
      </c>
      <c r="Y297" s="555">
        <f>'[4]CODE GV'!C287</f>
        <v>0</v>
      </c>
      <c r="Z297" s="555">
        <f>'[4]CODE GV'!D287</f>
        <v>0</v>
      </c>
      <c r="AA297" s="555">
        <f>'[4]CODE GV'!E287</f>
        <v>0</v>
      </c>
      <c r="AB297" s="555" t="str">
        <f>'[4]CODE GV'!F287</f>
        <v>O</v>
      </c>
      <c r="AC297" s="555">
        <f>'[4]CODE GV'!G287</f>
        <v>96</v>
      </c>
      <c r="AD297" s="555">
        <f>'[4]CODE GV'!H287</f>
        <v>0</v>
      </c>
      <c r="AE297" s="555">
        <f>'[4]CODE GV'!I287</f>
        <v>0</v>
      </c>
      <c r="AF297" s="555">
        <f>'[4]CODE GV'!J287</f>
        <v>0</v>
      </c>
      <c r="AG297" s="200"/>
    </row>
    <row r="298" spans="23:33" ht="15" x14ac:dyDescent="0.25">
      <c r="W298" s="555" t="str">
        <f>'[4]CODE GV'!A288</f>
        <v>BAN ĐÁNH GIÁ CL</v>
      </c>
      <c r="X298" s="555">
        <f>'[4]CODE GV'!B288</f>
        <v>3</v>
      </c>
      <c r="Y298" s="555">
        <f>'[4]CODE GV'!C288</f>
        <v>0</v>
      </c>
      <c r="Z298" s="555">
        <f>'[4]CODE GV'!D288</f>
        <v>0</v>
      </c>
      <c r="AA298" s="555">
        <f>'[4]CODE GV'!E288</f>
        <v>0</v>
      </c>
      <c r="AB298" s="555" t="str">
        <f>'[4]CODE GV'!F288</f>
        <v>O</v>
      </c>
      <c r="AC298" s="555">
        <f>'[4]CODE GV'!G288</f>
        <v>96</v>
      </c>
      <c r="AD298" s="555">
        <f>'[4]CODE GV'!H288</f>
        <v>0</v>
      </c>
      <c r="AE298" s="555">
        <f>'[4]CODE GV'!I288</f>
        <v>0</v>
      </c>
      <c r="AF298" s="555">
        <f>'[4]CODE GV'!J288</f>
        <v>0</v>
      </c>
      <c r="AG298" s="200"/>
    </row>
    <row r="299" spans="23:33" ht="15" x14ac:dyDescent="0.25">
      <c r="W299" s="555" t="str">
        <f>'[4]CODE GV'!A289</f>
        <v>BAN ĐÁNH GIÁ CL</v>
      </c>
      <c r="X299" s="555">
        <f>'[4]CODE GV'!B289</f>
        <v>4</v>
      </c>
      <c r="Y299" s="555">
        <f>'[4]CODE GV'!C289</f>
        <v>0</v>
      </c>
      <c r="Z299" s="555">
        <f>'[4]CODE GV'!D289</f>
        <v>0</v>
      </c>
      <c r="AA299" s="555">
        <f>'[4]CODE GV'!E289</f>
        <v>0</v>
      </c>
      <c r="AB299" s="555" t="str">
        <f>'[4]CODE GV'!F289</f>
        <v>O</v>
      </c>
      <c r="AC299" s="555">
        <f>'[4]CODE GV'!G289</f>
        <v>96</v>
      </c>
      <c r="AD299" s="555">
        <f>'[4]CODE GV'!H289</f>
        <v>0</v>
      </c>
      <c r="AE299" s="555">
        <f>'[4]CODE GV'!I289</f>
        <v>0</v>
      </c>
      <c r="AF299" s="555">
        <f>'[4]CODE GV'!J289</f>
        <v>0</v>
      </c>
      <c r="AG299" s="200"/>
    </row>
    <row r="300" spans="23:33" ht="15" x14ac:dyDescent="0.25">
      <c r="W300" s="555" t="str">
        <f>'[4]CODE GV'!A290</f>
        <v>BAN ĐÁNH GIÁ CL</v>
      </c>
      <c r="X300" s="555">
        <f>'[4]CODE GV'!B290</f>
        <v>5</v>
      </c>
      <c r="Y300" s="555">
        <f>'[4]CODE GV'!C290</f>
        <v>0</v>
      </c>
      <c r="Z300" s="555">
        <f>'[4]CODE GV'!D290</f>
        <v>0</v>
      </c>
      <c r="AA300" s="555">
        <f>'[4]CODE GV'!E290</f>
        <v>0</v>
      </c>
      <c r="AB300" s="555" t="str">
        <f>'[4]CODE GV'!F290</f>
        <v>O</v>
      </c>
      <c r="AC300" s="555">
        <f>'[4]CODE GV'!G290</f>
        <v>96</v>
      </c>
      <c r="AD300" s="555">
        <f>'[4]CODE GV'!H290</f>
        <v>0</v>
      </c>
      <c r="AE300" s="555">
        <f>'[4]CODE GV'!I290</f>
        <v>0</v>
      </c>
      <c r="AF300" s="555">
        <f>'[4]CODE GV'!J290</f>
        <v>0</v>
      </c>
      <c r="AG300" s="200"/>
    </row>
    <row r="301" spans="23:33" ht="15" x14ac:dyDescent="0.25">
      <c r="W301" s="555" t="str">
        <f>'[4]CODE GV'!A291</f>
        <v>BAN ĐÁNH GIÁ CL</v>
      </c>
      <c r="X301" s="555">
        <f>'[4]CODE GV'!B291</f>
        <v>6</v>
      </c>
      <c r="Y301" s="555">
        <f>'[4]CODE GV'!C291</f>
        <v>0</v>
      </c>
      <c r="Z301" s="555">
        <f>'[4]CODE GV'!D291</f>
        <v>0</v>
      </c>
      <c r="AA301" s="555">
        <f>'[4]CODE GV'!E291</f>
        <v>0</v>
      </c>
      <c r="AB301" s="555" t="str">
        <f>'[4]CODE GV'!F291</f>
        <v>O</v>
      </c>
      <c r="AC301" s="555">
        <f>'[4]CODE GV'!G291</f>
        <v>96</v>
      </c>
      <c r="AD301" s="555">
        <f>'[4]CODE GV'!H291</f>
        <v>0</v>
      </c>
      <c r="AE301" s="555">
        <f>'[4]CODE GV'!I291</f>
        <v>0</v>
      </c>
      <c r="AF301" s="555">
        <f>'[4]CODE GV'!J291</f>
        <v>0</v>
      </c>
      <c r="AG301" s="200"/>
    </row>
    <row r="302" spans="23:33" ht="15" x14ac:dyDescent="0.25">
      <c r="W302" s="555" t="str">
        <f>'[4]CODE GV'!A292</f>
        <v>BAN ĐÁNH GIÁ CL</v>
      </c>
      <c r="X302" s="555">
        <f>'[4]CODE GV'!B292</f>
        <v>7</v>
      </c>
      <c r="Y302" s="555">
        <f>'[4]CODE GV'!C292</f>
        <v>0</v>
      </c>
      <c r="Z302" s="555">
        <f>'[4]CODE GV'!D292</f>
        <v>0</v>
      </c>
      <c r="AA302" s="555">
        <f>'[4]CODE GV'!E292</f>
        <v>0</v>
      </c>
      <c r="AB302" s="555" t="str">
        <f>'[4]CODE GV'!F292</f>
        <v>O</v>
      </c>
      <c r="AC302" s="555">
        <f>'[4]CODE GV'!G292</f>
        <v>96</v>
      </c>
      <c r="AD302" s="555">
        <f>'[4]CODE GV'!H292</f>
        <v>0</v>
      </c>
      <c r="AE302" s="555">
        <f>'[4]CODE GV'!I292</f>
        <v>0</v>
      </c>
      <c r="AF302" s="555">
        <f>'[4]CODE GV'!J292</f>
        <v>0</v>
      </c>
      <c r="AG302" s="200"/>
    </row>
    <row r="303" spans="23:33" ht="15" x14ac:dyDescent="0.25">
      <c r="W303" s="555" t="str">
        <f>'[4]CODE GV'!A293</f>
        <v>BAN ĐÁNH GIÁ CL</v>
      </c>
      <c r="X303" s="555">
        <f>'[4]CODE GV'!B293</f>
        <v>8</v>
      </c>
      <c r="Y303" s="555">
        <f>'[4]CODE GV'!C293</f>
        <v>0</v>
      </c>
      <c r="Z303" s="555">
        <f>'[4]CODE GV'!D293</f>
        <v>0</v>
      </c>
      <c r="AA303" s="555">
        <f>'[4]CODE GV'!E293</f>
        <v>0</v>
      </c>
      <c r="AB303" s="555" t="str">
        <f>'[4]CODE GV'!F293</f>
        <v>O</v>
      </c>
      <c r="AC303" s="555">
        <f>'[4]CODE GV'!G293</f>
        <v>96</v>
      </c>
      <c r="AD303" s="555">
        <f>'[4]CODE GV'!H293</f>
        <v>0</v>
      </c>
      <c r="AE303" s="555">
        <f>'[4]CODE GV'!I293</f>
        <v>0</v>
      </c>
      <c r="AF303" s="555">
        <f>'[4]CODE GV'!J293</f>
        <v>0</v>
      </c>
      <c r="AG303" s="200"/>
    </row>
    <row r="304" spans="23:33" ht="15" x14ac:dyDescent="0.25">
      <c r="W304" s="555" t="str">
        <f>'[4]CODE GV'!A294</f>
        <v>CÁN BỘ</v>
      </c>
      <c r="X304" s="555" t="str">
        <f>'[4]CODE GV'!B294</f>
        <v>XIII</v>
      </c>
      <c r="Y304" s="555">
        <f>'[4]CODE GV'!C294</f>
        <v>0</v>
      </c>
      <c r="Z304" s="555">
        <f>'[4]CODE GV'!D294</f>
        <v>0</v>
      </c>
      <c r="AA304" s="555">
        <f>'[4]CODE GV'!E294</f>
        <v>0</v>
      </c>
      <c r="AB304" s="555">
        <f>'[4]CODE GV'!F294</f>
        <v>0</v>
      </c>
      <c r="AC304" s="555">
        <f>'[4]CODE GV'!G294</f>
        <v>0</v>
      </c>
      <c r="AD304" s="555">
        <f>'[4]CODE GV'!H294</f>
        <v>0</v>
      </c>
      <c r="AE304" s="555">
        <f>'[4]CODE GV'!I294</f>
        <v>0</v>
      </c>
      <c r="AF304" s="555">
        <f>'[4]CODE GV'!J294</f>
        <v>0</v>
      </c>
      <c r="AG304" s="200"/>
    </row>
    <row r="305" spans="23:33" ht="15" x14ac:dyDescent="0.25">
      <c r="W305" s="555" t="str">
        <f>'[4]CODE GV'!A295</f>
        <v>CÁN BỘ</v>
      </c>
      <c r="X305" s="555">
        <f>'[4]CODE GV'!B295</f>
        <v>1</v>
      </c>
      <c r="Y305" s="555" t="str">
        <f>'[4]CODE GV'!C295</f>
        <v>nguyenthanhbinh</v>
      </c>
      <c r="Z305" s="555" t="str">
        <f>'[4]CODE GV'!D295</f>
        <v>Nguyễn Thanh</v>
      </c>
      <c r="AA305" s="555" t="str">
        <f>'[4]CODE GV'!E295</f>
        <v>Bình</v>
      </c>
      <c r="AB305" s="555" t="str">
        <f>'[4]CODE GV'!F295</f>
        <v>Bình(SV)</v>
      </c>
      <c r="AC305" s="555">
        <f>'[4]CODE GV'!G295</f>
        <v>1</v>
      </c>
      <c r="AD305" s="555">
        <f>'[4]CODE GV'!H295</f>
        <v>0</v>
      </c>
      <c r="AE305" s="555" t="str">
        <f>'[4]CODE GV'!I295</f>
        <v>Cử nhân</v>
      </c>
      <c r="AF305" s="555" t="str">
        <f>'[4]CODE GV'!J295</f>
        <v>CN.</v>
      </c>
      <c r="AG305" s="200"/>
    </row>
    <row r="306" spans="23:33" ht="15" x14ac:dyDescent="0.25">
      <c r="W306" s="555" t="str">
        <f>'[4]CODE GV'!A296</f>
        <v>CÁN BỘ</v>
      </c>
      <c r="X306" s="555">
        <f>'[4]CODE GV'!B296</f>
        <v>2</v>
      </c>
      <c r="Y306" s="555" t="str">
        <f>'[4]CODE GV'!C296</f>
        <v>daoduybon</v>
      </c>
      <c r="Z306" s="555" t="str">
        <f>'[4]CODE GV'!D296</f>
        <v>Đào Duy</v>
      </c>
      <c r="AA306" s="555" t="str">
        <f>'[4]CODE GV'!E296</f>
        <v>Bôn</v>
      </c>
      <c r="AB306" s="555" t="str">
        <f>'[4]CODE GV'!F296</f>
        <v>Bôn(SV)</v>
      </c>
      <c r="AC306" s="555">
        <f>'[4]CODE GV'!G296</f>
        <v>1</v>
      </c>
      <c r="AD306" s="555">
        <f>'[4]CODE GV'!H296</f>
        <v>0</v>
      </c>
      <c r="AE306" s="555" t="str">
        <f>'[4]CODE GV'!I296</f>
        <v>Cử nhân</v>
      </c>
      <c r="AF306" s="555" t="str">
        <f>'[4]CODE GV'!J296</f>
        <v>CN.</v>
      </c>
      <c r="AG306" s="200"/>
    </row>
    <row r="307" spans="23:33" ht="15" x14ac:dyDescent="0.25">
      <c r="W307" s="555" t="str">
        <f>'[4]CODE GV'!A297</f>
        <v>CÁN BỘ</v>
      </c>
      <c r="X307" s="555">
        <f>'[4]CODE GV'!B297</f>
        <v>3</v>
      </c>
      <c r="Y307" s="555" t="str">
        <f>'[4]CODE GV'!C297</f>
        <v>nguyenthihien</v>
      </c>
      <c r="Z307" s="555" t="str">
        <f>'[4]CODE GV'!D297</f>
        <v>Nguyễn Thị</v>
      </c>
      <c r="AA307" s="555" t="str">
        <f>'[4]CODE GV'!E297</f>
        <v>Hiền</v>
      </c>
      <c r="AB307" s="555" t="str">
        <f>'[4]CODE GV'!F297</f>
        <v>N.Th.Hiền</v>
      </c>
      <c r="AC307" s="555">
        <f>'[4]CODE GV'!G297</f>
        <v>1</v>
      </c>
      <c r="AD307" s="555" t="str">
        <f>'[4]CODE GV'!H297</f>
        <v>Phòng Kế toán</v>
      </c>
      <c r="AE307" s="555" t="str">
        <f>'[4]CODE GV'!I297</f>
        <v>Cử nhân</v>
      </c>
      <c r="AF307" s="555">
        <f>'[4]CODE GV'!J297</f>
        <v>0</v>
      </c>
      <c r="AG307" s="200"/>
    </row>
    <row r="308" spans="23:33" ht="15" x14ac:dyDescent="0.25">
      <c r="W308" s="555" t="str">
        <f>'[4]CODE GV'!A298</f>
        <v>CÁN BỘ</v>
      </c>
      <c r="X308" s="555">
        <f>'[4]CODE GV'!B298</f>
        <v>4</v>
      </c>
      <c r="Y308" s="555" t="str">
        <f>'[4]CODE GV'!C298</f>
        <v>trinhlienhuong</v>
      </c>
      <c r="Z308" s="555" t="str">
        <f>'[4]CODE GV'!D298</f>
        <v xml:space="preserve">Trịnh Liên </v>
      </c>
      <c r="AA308" s="555" t="str">
        <f>'[4]CODE GV'!E298</f>
        <v>Hương</v>
      </c>
      <c r="AB308" s="555" t="str">
        <f>'[4]CODE GV'!F298</f>
        <v>L.Hương</v>
      </c>
      <c r="AC308" s="555">
        <f>'[4]CODE GV'!G298</f>
        <v>1</v>
      </c>
      <c r="AD308" s="555">
        <f>'[4]CODE GV'!H298</f>
        <v>0</v>
      </c>
      <c r="AE308" s="555" t="str">
        <f>'[4]CODE GV'!I298</f>
        <v>Cử nhân</v>
      </c>
      <c r="AF308" s="555" t="str">
        <f>'[4]CODE GV'!J298</f>
        <v>CN.</v>
      </c>
      <c r="AG308" s="200"/>
    </row>
    <row r="309" spans="23:33" ht="15" x14ac:dyDescent="0.25">
      <c r="W309" s="555" t="str">
        <f>'[4]CODE GV'!A299</f>
        <v>CÁN BỘ</v>
      </c>
      <c r="X309" s="555">
        <f>'[4]CODE GV'!B299</f>
        <v>5</v>
      </c>
      <c r="Y309" s="555" t="str">
        <f>'[4]CODE GV'!C299</f>
        <v>dinhthilinh</v>
      </c>
      <c r="Z309" s="555" t="str">
        <f>'[4]CODE GV'!D299</f>
        <v>Đinh thị</v>
      </c>
      <c r="AA309" s="555" t="str">
        <f>'[4]CODE GV'!E299</f>
        <v>Lĩnh</v>
      </c>
      <c r="AB309" s="555" t="str">
        <f>'[4]CODE GV'!F299</f>
        <v>Th.Lĩnh</v>
      </c>
      <c r="AC309" s="555">
        <f>'[4]CODE GV'!G299</f>
        <v>1</v>
      </c>
      <c r="AD309" s="555" t="str">
        <f>'[4]CODE GV'!H299</f>
        <v>Y TẾ</v>
      </c>
      <c r="AE309" s="555">
        <f>'[4]CODE GV'!I299</f>
        <v>0</v>
      </c>
      <c r="AF309" s="555">
        <f>'[4]CODE GV'!J299</f>
        <v>0</v>
      </c>
      <c r="AG309" s="200"/>
    </row>
    <row r="310" spans="23:33" ht="15" x14ac:dyDescent="0.25">
      <c r="W310" s="555" t="str">
        <f>'[4]CODE GV'!A300</f>
        <v>CÁN BỘ</v>
      </c>
      <c r="X310" s="555">
        <f>'[4]CODE GV'!B300</f>
        <v>6</v>
      </c>
      <c r="Y310" s="555" t="str">
        <f>'[4]CODE GV'!C300</f>
        <v>nguyenthithanhnha</v>
      </c>
      <c r="Z310" s="555" t="str">
        <f>'[4]CODE GV'!D300</f>
        <v>Nguyễn Thị Thanh</v>
      </c>
      <c r="AA310" s="555" t="str">
        <f>'[4]CODE GV'!E300</f>
        <v>Nhã</v>
      </c>
      <c r="AB310" s="555" t="str">
        <f>'[4]CODE GV'!F300</f>
        <v>T.Nhã</v>
      </c>
      <c r="AC310" s="555">
        <f>'[4]CODE GV'!G300</f>
        <v>1</v>
      </c>
      <c r="AD310" s="555">
        <f>'[4]CODE GV'!H300</f>
        <v>0</v>
      </c>
      <c r="AE310" s="555" t="str">
        <f>'[4]CODE GV'!I300</f>
        <v>Cử nhân</v>
      </c>
      <c r="AF310" s="555" t="str">
        <f>'[4]CODE GV'!J300</f>
        <v>CN.</v>
      </c>
      <c r="AG310" s="200"/>
    </row>
    <row r="311" spans="23:33" ht="15" x14ac:dyDescent="0.25">
      <c r="W311" s="555" t="str">
        <f>'[4]CODE GV'!A301</f>
        <v>CÁN BỘ</v>
      </c>
      <c r="X311" s="555">
        <f>'[4]CODE GV'!B301</f>
        <v>7</v>
      </c>
      <c r="Y311" s="555" t="str">
        <f>'[4]CODE GV'!C301</f>
        <v>vothinuong</v>
      </c>
      <c r="Z311" s="555" t="str">
        <f>'[4]CODE GV'!D301</f>
        <v>Võ Thị</v>
      </c>
      <c r="AA311" s="555" t="str">
        <f>'[4]CODE GV'!E301</f>
        <v>Nương</v>
      </c>
      <c r="AB311" s="555" t="str">
        <f>'[4]CODE GV'!F301</f>
        <v>Th.Nương</v>
      </c>
      <c r="AC311" s="555">
        <f>'[4]CODE GV'!G301</f>
        <v>1</v>
      </c>
      <c r="AD311" s="555" t="str">
        <f>'[4]CODE GV'!H301</f>
        <v>PHÒNG QHQT</v>
      </c>
      <c r="AE311" s="555" t="str">
        <f>'[4]CODE GV'!I301</f>
        <v>Cử nhân</v>
      </c>
      <c r="AF311" s="555" t="str">
        <f>'[4]CODE GV'!J301</f>
        <v>CN.</v>
      </c>
      <c r="AG311" s="200"/>
    </row>
    <row r="312" spans="23:33" ht="15" x14ac:dyDescent="0.25">
      <c r="W312" s="555" t="str">
        <f>'[4]CODE GV'!A302</f>
        <v>CÁN BỘ</v>
      </c>
      <c r="X312" s="555">
        <f>'[4]CODE GV'!B302</f>
        <v>8</v>
      </c>
      <c r="Y312" s="555" t="str">
        <f>'[4]CODE GV'!C302</f>
        <v>nguyenthiphuc</v>
      </c>
      <c r="Z312" s="555" t="str">
        <f>'[4]CODE GV'!D302</f>
        <v>Nguyễn Thị</v>
      </c>
      <c r="AA312" s="555" t="str">
        <f>'[4]CODE GV'!E302</f>
        <v>Phúc</v>
      </c>
      <c r="AB312" s="555" t="str">
        <f>'[4]CODE GV'!F302</f>
        <v>Phúc</v>
      </c>
      <c r="AC312" s="555">
        <f>'[4]CODE GV'!G302</f>
        <v>1</v>
      </c>
      <c r="AD312" s="555">
        <f>'[4]CODE GV'!H302</f>
        <v>0</v>
      </c>
      <c r="AE312" s="555" t="str">
        <f>'[4]CODE GV'!I302</f>
        <v>Cử nhân</v>
      </c>
      <c r="AF312" s="555" t="str">
        <f>'[4]CODE GV'!J302</f>
        <v>CN.</v>
      </c>
      <c r="AG312" s="200"/>
    </row>
    <row r="313" spans="23:33" ht="15" x14ac:dyDescent="0.25">
      <c r="W313" s="555" t="str">
        <f>'[4]CODE GV'!A303</f>
        <v>CÁN BỘ</v>
      </c>
      <c r="X313" s="555">
        <f>'[4]CODE GV'!B303</f>
        <v>9</v>
      </c>
      <c r="Y313" s="555" t="str">
        <f>'[4]CODE GV'!C303</f>
        <v>nguyenthihoaiphuong</v>
      </c>
      <c r="Z313" s="555" t="str">
        <f>'[4]CODE GV'!D303</f>
        <v>Nguyễn Thị Hoài</v>
      </c>
      <c r="AA313" s="555" t="str">
        <f>'[4]CODE GV'!E303</f>
        <v>Phương</v>
      </c>
      <c r="AB313" s="555" t="str">
        <f>'[4]CODE GV'!F303</f>
        <v>H.Phương</v>
      </c>
      <c r="AC313" s="555">
        <f>'[4]CODE GV'!G303</f>
        <v>1</v>
      </c>
      <c r="AD313" s="555">
        <f>'[4]CODE GV'!H303</f>
        <v>0</v>
      </c>
      <c r="AE313" s="555" t="str">
        <f>'[4]CODE GV'!I303</f>
        <v>Cử nhân</v>
      </c>
      <c r="AF313" s="555" t="str">
        <f>'[4]CODE GV'!J303</f>
        <v>CN.</v>
      </c>
      <c r="AG313" s="200"/>
    </row>
    <row r="314" spans="23:33" ht="15" x14ac:dyDescent="0.25">
      <c r="W314" s="555" t="str">
        <f>'[4]CODE GV'!A304</f>
        <v>CÁN BỘ</v>
      </c>
      <c r="X314" s="555">
        <f>'[4]CODE GV'!B304</f>
        <v>10</v>
      </c>
      <c r="Y314" s="555" t="str">
        <f>'[4]CODE GV'!C304</f>
        <v>lehoanganhthuc</v>
      </c>
      <c r="Z314" s="555" t="str">
        <f>'[4]CODE GV'!D304</f>
        <v>Lê Hoàng Anh</v>
      </c>
      <c r="AA314" s="555" t="str">
        <f>'[4]CODE GV'!E304</f>
        <v>Thục</v>
      </c>
      <c r="AB314" s="555" t="str">
        <f>'[4]CODE GV'!F304</f>
        <v>Thục</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11</v>
      </c>
      <c r="Y315" s="555" t="str">
        <f>'[4]CODE GV'!C305</f>
        <v>trinhvantien</v>
      </c>
      <c r="Z315" s="555" t="str">
        <f>'[4]CODE GV'!D305</f>
        <v>Trịnh Văn</v>
      </c>
      <c r="AA315" s="555" t="str">
        <f>'[4]CODE GV'!E305</f>
        <v>Tiến</v>
      </c>
      <c r="AB315" s="555" t="str">
        <f>'[4]CODE GV'!F305</f>
        <v>V.Tiến(ĐT)</v>
      </c>
      <c r="AC315" s="555">
        <f>'[4]CODE GV'!G305</f>
        <v>1</v>
      </c>
      <c r="AD315" s="555">
        <f>'[4]CODE GV'!H305</f>
        <v>0</v>
      </c>
      <c r="AE315" s="555" t="str">
        <f>'[4]CODE GV'!I305</f>
        <v>Kỹ sư</v>
      </c>
      <c r="AF315" s="555" t="str">
        <f>'[4]CODE GV'!J305</f>
        <v>KS.</v>
      </c>
      <c r="AG315" s="200"/>
    </row>
    <row r="316" spans="23:33" ht="15" x14ac:dyDescent="0.25">
      <c r="W316" s="555" t="str">
        <f>'[4]CODE GV'!A306</f>
        <v>CÁN BỘ</v>
      </c>
      <c r="X316" s="555">
        <f>'[4]CODE GV'!B306</f>
        <v>12</v>
      </c>
      <c r="Y316" s="555" t="str">
        <f>'[4]CODE GV'!C306</f>
        <v>hoangthikimvan</v>
      </c>
      <c r="Z316" s="555" t="str">
        <f>'[4]CODE GV'!D306</f>
        <v xml:space="preserve">Hoàng Thị Kim </v>
      </c>
      <c r="AA316" s="555" t="str">
        <f>'[4]CODE GV'!E306</f>
        <v>Vân</v>
      </c>
      <c r="AB316" s="555" t="str">
        <f>'[4]CODE GV'!F306</f>
        <v>K.Vân</v>
      </c>
      <c r="AC316" s="555">
        <f>'[4]CODE GV'!G306</f>
        <v>1</v>
      </c>
      <c r="AD316" s="555">
        <f>'[4]CODE GV'!H306</f>
        <v>0</v>
      </c>
      <c r="AE316" s="555" t="str">
        <f>'[4]CODE GV'!I306</f>
        <v>Cử nhân</v>
      </c>
      <c r="AF316" s="555" t="str">
        <f>'[4]CODE GV'!J306</f>
        <v>CN.</v>
      </c>
      <c r="AG316" s="200"/>
    </row>
    <row r="317" spans="23:33" ht="15" x14ac:dyDescent="0.25">
      <c r="W317" s="555" t="str">
        <f>'[4]CODE GV'!A307</f>
        <v>CÁN BỘ</v>
      </c>
      <c r="X317" s="555">
        <f>'[4]CODE GV'!B307</f>
        <v>13</v>
      </c>
      <c r="Y317" s="555" t="str">
        <f>'[4]CODE GV'!C307</f>
        <v>lethikimloan</v>
      </c>
      <c r="Z317" s="555" t="str">
        <f>'[4]CODE GV'!D307</f>
        <v>Lê Thị Kim</v>
      </c>
      <c r="AA317" s="555" t="str">
        <f>'[4]CODE GV'!E307</f>
        <v>Loan</v>
      </c>
      <c r="AB317" s="555" t="str">
        <f>'[4]CODE GV'!F307</f>
        <v>K.Loan</v>
      </c>
      <c r="AC317" s="555">
        <f>'[4]CODE GV'!G307</f>
        <v>1</v>
      </c>
      <c r="AD317" s="555" t="str">
        <f>'[4]CODE GV'!H307</f>
        <v>C.viên phòng khảo thí</v>
      </c>
      <c r="AE317" s="555" t="str">
        <f>'[4]CODE GV'!I307</f>
        <v>Cử nhân</v>
      </c>
      <c r="AF317" s="555" t="str">
        <f>'[4]CODE GV'!J307</f>
        <v>CN.</v>
      </c>
      <c r="AG317" s="200"/>
    </row>
    <row r="318" spans="23:33" ht="15" x14ac:dyDescent="0.25">
      <c r="W318" s="555" t="str">
        <f>'[4]CODE GV'!A308</f>
        <v>CÁN BỘ</v>
      </c>
      <c r="X318" s="555">
        <f>'[4]CODE GV'!B308</f>
        <v>14</v>
      </c>
      <c r="Y318" s="555" t="str">
        <f>'[4]CODE GV'!C308</f>
        <v>nguyenthidieuhien</v>
      </c>
      <c r="Z318" s="555" t="str">
        <f>'[4]CODE GV'!D308</f>
        <v>Nguyễn Thị Diệu</v>
      </c>
      <c r="AA318" s="555" t="str">
        <f>'[4]CODE GV'!E308</f>
        <v>Hiền</v>
      </c>
      <c r="AB318" s="555" t="str">
        <f>'[4]CODE GV'!F308</f>
        <v>D.Hiền</v>
      </c>
      <c r="AC318" s="555">
        <f>'[4]CODE GV'!G308</f>
        <v>1</v>
      </c>
      <c r="AD318" s="555" t="str">
        <f>'[4]CODE GV'!H308</f>
        <v>C.viên phòng CTSV</v>
      </c>
      <c r="AE318" s="555" t="str">
        <f>'[4]CODE GV'!I308</f>
        <v>Cử nhân</v>
      </c>
      <c r="AF318" s="555" t="str">
        <f>'[4]CODE GV'!J308</f>
        <v>CN.</v>
      </c>
      <c r="AG318" s="200"/>
    </row>
    <row r="319" spans="23:33" ht="15" x14ac:dyDescent="0.25">
      <c r="W319" s="555" t="str">
        <f>'[4]CODE GV'!A309</f>
        <v>CÁN BỘ</v>
      </c>
      <c r="X319" s="555">
        <f>'[4]CODE GV'!B309</f>
        <v>15</v>
      </c>
      <c r="Y319" s="555" t="str">
        <f>'[4]CODE GV'!C309</f>
        <v>tranthikimchi</v>
      </c>
      <c r="Z319" s="555" t="str">
        <f>'[4]CODE GV'!D309</f>
        <v>Trần Thị Kim</v>
      </c>
      <c r="AA319" s="555" t="str">
        <f>'[4]CODE GV'!E309</f>
        <v>Chi</v>
      </c>
      <c r="AB319" s="555" t="str">
        <f>'[4]CODE GV'!F309</f>
        <v>K.Chi</v>
      </c>
      <c r="AC319" s="555">
        <f>'[4]CODE GV'!G309</f>
        <v>1</v>
      </c>
      <c r="AD319" s="555" t="str">
        <f>'[4]CODE GV'!H309</f>
        <v>C.viên phòng QLĐT</v>
      </c>
      <c r="AE319" s="555" t="str">
        <f>'[4]CODE GV'!I309</f>
        <v>Cử nhân</v>
      </c>
      <c r="AF319" s="555" t="str">
        <f>'[4]CODE GV'!J309</f>
        <v>CN.</v>
      </c>
      <c r="AG319" s="200"/>
    </row>
    <row r="320" spans="23:33" ht="15" x14ac:dyDescent="0.25">
      <c r="W320" s="555" t="str">
        <f>'[4]CODE GV'!A310</f>
        <v>CÁN BỘ</v>
      </c>
      <c r="X320" s="555">
        <f>'[4]CODE GV'!B310</f>
        <v>16</v>
      </c>
      <c r="Y320" s="555" t="str">
        <f>'[4]CODE GV'!C310</f>
        <v>vodaihong</v>
      </c>
      <c r="Z320" s="555" t="str">
        <f>'[4]CODE GV'!D310</f>
        <v>Võ Đại</v>
      </c>
      <c r="AA320" s="555" t="str">
        <f>'[4]CODE GV'!E310</f>
        <v>Hồng</v>
      </c>
      <c r="AB320" s="555" t="str">
        <f>'[4]CODE GV'!F310</f>
        <v>Đ.Hồng</v>
      </c>
      <c r="AC320" s="555">
        <f>'[4]CODE GV'!G310</f>
        <v>1</v>
      </c>
      <c r="AD320" s="555">
        <f>'[4]CODE GV'!H310</f>
        <v>0</v>
      </c>
      <c r="AE320" s="555" t="str">
        <f>'[4]CODE GV'!I310</f>
        <v>Thạc sỹ</v>
      </c>
      <c r="AF320" s="555" t="str">
        <f>'[4]CODE GV'!J310</f>
        <v>ThS.</v>
      </c>
      <c r="AG320" s="200"/>
    </row>
    <row r="321" spans="23:33" ht="15" x14ac:dyDescent="0.25">
      <c r="W321" s="555" t="str">
        <f>'[4]CODE GV'!A311</f>
        <v>CÁN BỘ</v>
      </c>
      <c r="X321" s="555">
        <f>'[4]CODE GV'!B311</f>
        <v>17</v>
      </c>
      <c r="Y321" s="555" t="str">
        <f>'[4]CODE GV'!C311</f>
        <v>phamtanquoc</v>
      </c>
      <c r="Z321" s="555" t="str">
        <f>'[4]CODE GV'!D311</f>
        <v xml:space="preserve">Phạm Tấn </v>
      </c>
      <c r="AA321" s="555" t="str">
        <f>'[4]CODE GV'!E311</f>
        <v>Quốc</v>
      </c>
      <c r="AB321" s="555" t="str">
        <f>'[4]CODE GV'!F311</f>
        <v>T.Quốc</v>
      </c>
      <c r="AC321" s="555">
        <f>'[4]CODE GV'!G311</f>
        <v>1</v>
      </c>
      <c r="AD321" s="555">
        <f>'[4]CODE GV'!H311</f>
        <v>0</v>
      </c>
      <c r="AE321" s="555">
        <f>'[4]CODE GV'!I311</f>
        <v>0</v>
      </c>
      <c r="AF321" s="555">
        <f>'[4]CODE GV'!J311</f>
        <v>0</v>
      </c>
      <c r="AG321" s="200"/>
    </row>
    <row r="322" spans="23:33" ht="15" x14ac:dyDescent="0.25">
      <c r="W322" s="555" t="str">
        <f>'[4]CODE GV'!A312</f>
        <v>CÁN BỘ</v>
      </c>
      <c r="X322" s="555">
        <f>'[4]CODE GV'!B312</f>
        <v>18</v>
      </c>
      <c r="Y322" s="555" t="str">
        <f>'[4]CODE GV'!C312</f>
        <v>nguyenthingocle</v>
      </c>
      <c r="Z322" s="555" t="str">
        <f>'[4]CODE GV'!D312</f>
        <v>Nguyễn Thị Ngọc</v>
      </c>
      <c r="AA322" s="555" t="str">
        <f>'[4]CODE GV'!E312</f>
        <v>Lê</v>
      </c>
      <c r="AB322" s="555" t="str">
        <f>'[4]CODE GV'!F312</f>
        <v>N.Lê</v>
      </c>
      <c r="AC322" s="555">
        <f>'[4]CODE GV'!G312</f>
        <v>1</v>
      </c>
      <c r="AD322" s="555">
        <f>'[4]CODE GV'!H312</f>
        <v>0</v>
      </c>
      <c r="AE322" s="555">
        <f>'[4]CODE GV'!I312</f>
        <v>0</v>
      </c>
      <c r="AF322" s="555">
        <f>'[4]CODE GV'!J312</f>
        <v>0</v>
      </c>
      <c r="AG322" s="200"/>
    </row>
    <row r="323" spans="23:33" ht="15" x14ac:dyDescent="0.25">
      <c r="W323" s="555" t="str">
        <f>'[4]CODE GV'!A313</f>
        <v>CÁN BỘ</v>
      </c>
      <c r="X323" s="555">
        <f>'[4]CODE GV'!B313</f>
        <v>19</v>
      </c>
      <c r="Y323" s="555" t="str">
        <f>'[4]CODE GV'!C313</f>
        <v>phamvietcuong</v>
      </c>
      <c r="Z323" s="555" t="str">
        <f>'[4]CODE GV'!D313</f>
        <v>Phạm Việt</v>
      </c>
      <c r="AA323" s="555" t="str">
        <f>'[4]CODE GV'!E313</f>
        <v>Cường</v>
      </c>
      <c r="AB323" s="555" t="str">
        <f>'[4]CODE GV'!F313</f>
        <v>P.V.Cường</v>
      </c>
      <c r="AC323" s="555">
        <f>'[4]CODE GV'!G313</f>
        <v>1</v>
      </c>
      <c r="AD323" s="555" t="str">
        <f>'[4]CODE GV'!H313</f>
        <v>Thư Ký</v>
      </c>
      <c r="AE323" s="555" t="str">
        <f>'[4]CODE GV'!I313</f>
        <v>Cử nhân</v>
      </c>
      <c r="AF323" s="555" t="str">
        <f>'[4]CODE GV'!J313</f>
        <v>CN.</v>
      </c>
      <c r="AG323" s="200"/>
    </row>
    <row r="324" spans="23:33" ht="15" x14ac:dyDescent="0.25">
      <c r="W324" s="555" t="str">
        <f>'[4]CODE GV'!A314</f>
        <v>CÁN BỘ</v>
      </c>
      <c r="X324" s="555">
        <f>'[4]CODE GV'!B314</f>
        <v>20</v>
      </c>
      <c r="Y324" s="555" t="str">
        <f>'[4]CODE GV'!C314</f>
        <v>dinhthiquynhanh</v>
      </c>
      <c r="Z324" s="555" t="str">
        <f>'[4]CODE GV'!D314</f>
        <v xml:space="preserve">Đinh Thị Quỳnh </v>
      </c>
      <c r="AA324" s="555" t="str">
        <f>'[4]CODE GV'!E314</f>
        <v>Anh</v>
      </c>
      <c r="AB324" s="555" t="str">
        <f>'[4]CODE GV'!F314</f>
        <v>Q.Anh</v>
      </c>
      <c r="AC324" s="555">
        <f>'[4]CODE GV'!G314</f>
        <v>1</v>
      </c>
      <c r="AD324" s="555">
        <f>'[4]CODE GV'!H314</f>
        <v>0</v>
      </c>
      <c r="AE324" s="555">
        <f>'[4]CODE GV'!I314</f>
        <v>0</v>
      </c>
      <c r="AF324" s="555">
        <f>'[4]CODE GV'!J314</f>
        <v>0</v>
      </c>
      <c r="AG324" s="200"/>
    </row>
    <row r="325" spans="23:33" ht="15" x14ac:dyDescent="0.25">
      <c r="W325" s="555" t="str">
        <f>'[4]CODE GV'!A315</f>
        <v>CÁN BỘ</v>
      </c>
      <c r="X325" s="555">
        <f>'[4]CODE GV'!B315</f>
        <v>21</v>
      </c>
      <c r="Y325" s="555">
        <f>'[4]CODE GV'!C315</f>
        <v>0</v>
      </c>
      <c r="Z325" s="555">
        <f>'[4]CODE GV'!D315</f>
        <v>0</v>
      </c>
      <c r="AA325" s="555">
        <f>'[4]CODE GV'!E315</f>
        <v>0</v>
      </c>
      <c r="AB325" s="555" t="str">
        <f>'[4]CODE GV'!F315</f>
        <v>O</v>
      </c>
      <c r="AC325" s="555">
        <f>'[4]CODE GV'!G315</f>
        <v>96</v>
      </c>
      <c r="AD325" s="555">
        <f>'[4]CODE GV'!H315</f>
        <v>0</v>
      </c>
      <c r="AE325" s="555">
        <f>'[4]CODE GV'!I315</f>
        <v>0</v>
      </c>
      <c r="AF325" s="555">
        <f>'[4]CODE GV'!J315</f>
        <v>0</v>
      </c>
      <c r="AG325" s="200"/>
    </row>
    <row r="326" spans="23:33" ht="15" x14ac:dyDescent="0.25">
      <c r="W326" s="555" t="str">
        <f>'[4]CODE GV'!A316</f>
        <v>CÁN BỘ</v>
      </c>
      <c r="X326" s="555">
        <f>'[4]CODE GV'!B316</f>
        <v>22</v>
      </c>
      <c r="Y326" s="555">
        <f>'[4]CODE GV'!C316</f>
        <v>0</v>
      </c>
      <c r="Z326" s="555">
        <f>'[4]CODE GV'!D316</f>
        <v>0</v>
      </c>
      <c r="AA326" s="555">
        <f>'[4]CODE GV'!E316</f>
        <v>0</v>
      </c>
      <c r="AB326" s="555" t="str">
        <f>'[4]CODE GV'!F316</f>
        <v>O</v>
      </c>
      <c r="AC326" s="555">
        <f>'[4]CODE GV'!G316</f>
        <v>96</v>
      </c>
      <c r="AD326" s="555">
        <f>'[4]CODE GV'!H316</f>
        <v>0</v>
      </c>
      <c r="AE326" s="555">
        <f>'[4]CODE GV'!I316</f>
        <v>0</v>
      </c>
      <c r="AF326" s="555">
        <f>'[4]CODE GV'!J316</f>
        <v>0</v>
      </c>
      <c r="AG326" s="200"/>
    </row>
    <row r="327" spans="23:33" ht="15" x14ac:dyDescent="0.25">
      <c r="W327" s="555" t="str">
        <f>'[4]CODE GV'!A317</f>
        <v>CÁN BỘ</v>
      </c>
      <c r="X327" s="555">
        <f>'[4]CODE GV'!B317</f>
        <v>23</v>
      </c>
      <c r="Y327" s="555">
        <f>'[4]CODE GV'!C317</f>
        <v>0</v>
      </c>
      <c r="Z327" s="555">
        <f>'[4]CODE GV'!D317</f>
        <v>0</v>
      </c>
      <c r="AA327" s="555">
        <f>'[4]CODE GV'!E317</f>
        <v>0</v>
      </c>
      <c r="AB327" s="555" t="str">
        <f>'[4]CODE GV'!F317</f>
        <v>O</v>
      </c>
      <c r="AC327" s="555">
        <f>'[4]CODE GV'!G317</f>
        <v>96</v>
      </c>
      <c r="AD327" s="555">
        <f>'[4]CODE GV'!H317</f>
        <v>0</v>
      </c>
      <c r="AE327" s="555">
        <f>'[4]CODE GV'!I317</f>
        <v>0</v>
      </c>
      <c r="AF327" s="555">
        <f>'[4]CODE GV'!J317</f>
        <v>0</v>
      </c>
      <c r="AG327" s="200"/>
    </row>
    <row r="328" spans="23:33" ht="15" x14ac:dyDescent="0.25">
      <c r="W328" s="555" t="str">
        <f>'[4]CODE GV'!A318</f>
        <v>CÁN BỘ</v>
      </c>
      <c r="X328" s="555">
        <f>'[4]CODE GV'!B318</f>
        <v>24</v>
      </c>
      <c r="Y328" s="555">
        <f>'[4]CODE GV'!C318</f>
        <v>0</v>
      </c>
      <c r="Z328" s="555">
        <f>'[4]CODE GV'!D318</f>
        <v>0</v>
      </c>
      <c r="AA328" s="555">
        <f>'[4]CODE GV'!E318</f>
        <v>0</v>
      </c>
      <c r="AB328" s="555" t="str">
        <f>'[4]CODE GV'!F318</f>
        <v>O</v>
      </c>
      <c r="AC328" s="555">
        <f>'[4]CODE GV'!G318</f>
        <v>96</v>
      </c>
      <c r="AD328" s="555">
        <f>'[4]CODE GV'!H318</f>
        <v>0</v>
      </c>
      <c r="AE328" s="555">
        <f>'[4]CODE GV'!I318</f>
        <v>0</v>
      </c>
      <c r="AF328" s="555">
        <f>'[4]CODE GV'!J318</f>
        <v>0</v>
      </c>
      <c r="AG328" s="200"/>
    </row>
    <row r="329" spans="23:33" ht="15" x14ac:dyDescent="0.25">
      <c r="W329" s="555" t="str">
        <f>'[4]CODE GV'!A319</f>
        <v>CÁN BỘ</v>
      </c>
      <c r="X329" s="555">
        <f>'[4]CODE GV'!B319</f>
        <v>25</v>
      </c>
      <c r="Y329" s="555">
        <f>'[4]CODE GV'!C319</f>
        <v>0</v>
      </c>
      <c r="Z329" s="555">
        <f>'[4]CODE GV'!D319</f>
        <v>0</v>
      </c>
      <c r="AA329" s="555">
        <f>'[4]CODE GV'!E319</f>
        <v>0</v>
      </c>
      <c r="AB329" s="555" t="str">
        <f>'[4]CODE GV'!F319</f>
        <v>O</v>
      </c>
      <c r="AC329" s="555">
        <f>'[4]CODE GV'!G319</f>
        <v>96</v>
      </c>
      <c r="AD329" s="555">
        <f>'[4]CODE GV'!H319</f>
        <v>0</v>
      </c>
      <c r="AE329" s="555">
        <f>'[4]CODE GV'!I319</f>
        <v>0</v>
      </c>
      <c r="AF329" s="555">
        <f>'[4]CODE GV'!J319</f>
        <v>0</v>
      </c>
      <c r="AG329" s="200"/>
    </row>
    <row r="330" spans="23:33" ht="15" x14ac:dyDescent="0.25">
      <c r="W330" s="555" t="str">
        <f>'[4]CODE GV'!A320</f>
        <v>CÁN BỘ</v>
      </c>
      <c r="X330" s="555">
        <f>'[4]CODE GV'!B320</f>
        <v>26</v>
      </c>
      <c r="Y330" s="555">
        <f>'[4]CODE GV'!C320</f>
        <v>0</v>
      </c>
      <c r="Z330" s="555">
        <f>'[4]CODE GV'!D320</f>
        <v>0</v>
      </c>
      <c r="AA330" s="555">
        <f>'[4]CODE GV'!E320</f>
        <v>0</v>
      </c>
      <c r="AB330" s="555" t="str">
        <f>'[4]CODE GV'!F320</f>
        <v>O</v>
      </c>
      <c r="AC330" s="555">
        <f>'[4]CODE GV'!G320</f>
        <v>96</v>
      </c>
      <c r="AD330" s="555">
        <f>'[4]CODE GV'!H320</f>
        <v>0</v>
      </c>
      <c r="AE330" s="555">
        <f>'[4]CODE GV'!I320</f>
        <v>0</v>
      </c>
      <c r="AF330" s="555">
        <f>'[4]CODE GV'!J320</f>
        <v>0</v>
      </c>
      <c r="AG330" s="200"/>
    </row>
    <row r="331" spans="23:33" ht="15" x14ac:dyDescent="0.25">
      <c r="W331" s="555" t="str">
        <f>'[4]CODE GV'!A321</f>
        <v>GV THỈNH GIẢNG</v>
      </c>
      <c r="X331" s="555" t="str">
        <f>'[4]CODE GV'!B321</f>
        <v>XIV</v>
      </c>
      <c r="Y331" s="555" t="str">
        <f>'[4]CODE GV'!C321</f>
        <v xml:space="preserve">GV THỈNH GIẢNG      </v>
      </c>
      <c r="Z331" s="555">
        <f>'[4]CODE GV'!D321</f>
        <v>0</v>
      </c>
      <c r="AA331" s="555">
        <f>'[4]CODE GV'!E321</f>
        <v>0</v>
      </c>
      <c r="AB331" s="555">
        <f>'[4]CODE GV'!F321</f>
        <v>0</v>
      </c>
      <c r="AC331" s="555">
        <f>'[4]CODE GV'!G321</f>
        <v>0</v>
      </c>
      <c r="AD331" s="555">
        <f>'[4]CODE GV'!H321</f>
        <v>0</v>
      </c>
      <c r="AE331" s="555">
        <f>'[4]CODE GV'!I321</f>
        <v>0</v>
      </c>
      <c r="AF331" s="555">
        <f>'[4]CODE GV'!J321</f>
        <v>0</v>
      </c>
      <c r="AG331" s="200"/>
    </row>
    <row r="332" spans="23:33" ht="15" x14ac:dyDescent="0.25">
      <c r="W332" s="555" t="str">
        <f>'[4]CODE GV'!A322</f>
        <v>GV THỈNH GIẢNG</v>
      </c>
      <c r="X332" s="555">
        <f>'[4]CODE GV'!B322</f>
        <v>1</v>
      </c>
      <c r="Y332" s="555" t="str">
        <f>'[4]CODE GV'!C322</f>
        <v>nguyenvanphuong</v>
      </c>
      <c r="Z332" s="555" t="str">
        <f>'[4]CODE GV'!D322</f>
        <v>Nguyễn Văn</v>
      </c>
      <c r="AA332" s="555" t="str">
        <f>'[4]CODE GV'!E322</f>
        <v>Phượng (TG)</v>
      </c>
      <c r="AB332" s="555" t="str">
        <f>'[4]CODE GV'!F322</f>
        <v>V.Phượng</v>
      </c>
      <c r="AC332" s="555">
        <f>'[4]CODE GV'!G322</f>
        <v>1</v>
      </c>
      <c r="AD332" s="555" t="str">
        <f>'[4]CODE GV'!H322</f>
        <v>vlxd</v>
      </c>
      <c r="AE332" s="555" t="str">
        <f>'[4]CODE GV'!I322</f>
        <v>Kỹ sư</v>
      </c>
      <c r="AF332" s="555">
        <f>'[4]CODE GV'!J322</f>
        <v>0</v>
      </c>
      <c r="AG332" s="200"/>
    </row>
    <row r="333" spans="23:33" ht="15" x14ac:dyDescent="0.25">
      <c r="W333" s="555" t="str">
        <f>'[4]CODE GV'!A323</f>
        <v>GV THỈNH GIẢNG</v>
      </c>
      <c r="X333" s="555">
        <f>'[4]CODE GV'!B323</f>
        <v>2</v>
      </c>
      <c r="Y333" s="555" t="str">
        <f>'[4]CODE GV'!C323</f>
        <v>nguyenthikhanhduy</v>
      </c>
      <c r="Z333" s="555" t="str">
        <f>'[4]CODE GV'!D323</f>
        <v>Nguyễn Thị Khánh</v>
      </c>
      <c r="AA333" s="555" t="str">
        <f>'[4]CODE GV'!E323</f>
        <v>Duy</v>
      </c>
      <c r="AB333" s="555" t="str">
        <f>'[4]CODE GV'!F323</f>
        <v>K.Duy</v>
      </c>
      <c r="AC333" s="555">
        <f>'[4]CODE GV'!G323</f>
        <v>1</v>
      </c>
      <c r="AD333" s="555">
        <f>'[4]CODE GV'!H323</f>
        <v>0</v>
      </c>
      <c r="AE333" s="555" t="str">
        <f>'[4]CODE GV'!I323</f>
        <v>Thạc sỹ</v>
      </c>
      <c r="AF333" s="555" t="str">
        <f>'[4]CODE GV'!J323</f>
        <v>ThS.</v>
      </c>
      <c r="AG333" s="200"/>
    </row>
    <row r="334" spans="23:33" ht="15" x14ac:dyDescent="0.25">
      <c r="W334" s="555" t="str">
        <f>'[4]CODE GV'!A324</f>
        <v>GV THỈNH GIẢNG</v>
      </c>
      <c r="X334" s="555">
        <f>'[4]CODE GV'!B324</f>
        <v>3</v>
      </c>
      <c r="Y334" s="555" t="str">
        <f>'[4]CODE GV'!C324</f>
        <v>nguyenvantan</v>
      </c>
      <c r="Z334" s="555" t="str">
        <f>'[4]CODE GV'!D324</f>
        <v>Nguyễn Văn</v>
      </c>
      <c r="AA334" s="555" t="str">
        <f>'[4]CODE GV'!E324</f>
        <v>Tân</v>
      </c>
      <c r="AB334" s="555" t="str">
        <f>'[4]CODE GV'!F324</f>
        <v>V.Tân</v>
      </c>
      <c r="AC334" s="555">
        <f>'[4]CODE GV'!G324</f>
        <v>1</v>
      </c>
      <c r="AD334" s="555" t="str">
        <f>'[4]CODE GV'!H324</f>
        <v>Tr.QTRTB</v>
      </c>
      <c r="AE334" s="555" t="str">
        <f>'[4]CODE GV'!I324</f>
        <v>Kỹ sư</v>
      </c>
      <c r="AF334" s="555" t="str">
        <f>'[4]CODE GV'!J324</f>
        <v>KS.</v>
      </c>
      <c r="AG334" s="200"/>
    </row>
    <row r="335" spans="23:33" ht="15" x14ac:dyDescent="0.25">
      <c r="W335" s="555" t="str">
        <f>'[4]CODE GV'!A325</f>
        <v>GV THỈNH GIẢNG</v>
      </c>
      <c r="X335" s="555">
        <f>'[4]CODE GV'!B325</f>
        <v>4</v>
      </c>
      <c r="Y335" s="555" t="str">
        <f>'[4]CODE GV'!C325</f>
        <v>huynhchungvinh</v>
      </c>
      <c r="Z335" s="555" t="str">
        <f>'[4]CODE GV'!D325</f>
        <v>Huỳnh Chung</v>
      </c>
      <c r="AA335" s="555" t="str">
        <f>'[4]CODE GV'!E325</f>
        <v>Vinh</v>
      </c>
      <c r="AB335" s="555" t="str">
        <f>'[4]CODE GV'!F325</f>
        <v>C.Vinh</v>
      </c>
      <c r="AC335" s="555">
        <f>'[4]CODE GV'!G325</f>
        <v>1</v>
      </c>
      <c r="AD335" s="555">
        <f>'[4]CODE GV'!H325</f>
        <v>0</v>
      </c>
      <c r="AE335" s="555" t="str">
        <f>'[4]CODE GV'!I325</f>
        <v>Cử nhân</v>
      </c>
      <c r="AF335" s="555" t="str">
        <f>'[4]CODE GV'!J325</f>
        <v>CN.</v>
      </c>
      <c r="AG335" s="200"/>
    </row>
    <row r="336" spans="23:33" ht="15" x14ac:dyDescent="0.25">
      <c r="W336" s="555" t="str">
        <f>'[4]CODE GV'!A326</f>
        <v>GV THỈNH GIẢNG</v>
      </c>
      <c r="X336" s="555">
        <f>'[4]CODE GV'!B326</f>
        <v>5</v>
      </c>
      <c r="Y336" s="555" t="str">
        <f>'[4]CODE GV'!C326</f>
        <v>nguyenvancuong</v>
      </c>
      <c r="Z336" s="555" t="str">
        <f>'[4]CODE GV'!D326</f>
        <v>Nguyễn Văn</v>
      </c>
      <c r="AA336" s="555" t="str">
        <f>'[4]CODE GV'!E326</f>
        <v>Cường</v>
      </c>
      <c r="AB336" s="555" t="str">
        <f>'[4]CODE GV'!F326</f>
        <v>V.Cường</v>
      </c>
      <c r="AC336" s="555">
        <f>'[4]CODE GV'!G326</f>
        <v>1</v>
      </c>
      <c r="AD336" s="555" t="str">
        <f>'[4]CODE GV'!H326</f>
        <v>hiệu phó</v>
      </c>
      <c r="AE336" s="555" t="str">
        <f>'[4]CODE GV'!I326</f>
        <v>Tiến sỹ</v>
      </c>
      <c r="AF336" s="555" t="str">
        <f>'[4]CODE GV'!J326</f>
        <v>TS.</v>
      </c>
      <c r="AG336" s="200"/>
    </row>
    <row r="337" spans="23:33" ht="15" x14ac:dyDescent="0.25">
      <c r="W337" s="555" t="str">
        <f>'[4]CODE GV'!A327</f>
        <v>GV THỈNH GIẢNG</v>
      </c>
      <c r="X337" s="555">
        <f>'[4]CODE GV'!B327</f>
        <v>6</v>
      </c>
      <c r="Y337" s="555" t="str">
        <f>'[4]CODE GV'!C327</f>
        <v>dinhhuudung</v>
      </c>
      <c r="Z337" s="555" t="str">
        <f>'[4]CODE GV'!D327</f>
        <v>Đinh Hữu</v>
      </c>
      <c r="AA337" s="555" t="str">
        <f>'[4]CODE GV'!E327</f>
        <v>Dung</v>
      </c>
      <c r="AB337" s="555" t="str">
        <f>'[4]CODE GV'!F327</f>
        <v>H.Dung</v>
      </c>
      <c r="AC337" s="555">
        <f>'[4]CODE GV'!G327</f>
        <v>1</v>
      </c>
      <c r="AD337" s="555" t="str">
        <f>'[4]CODE GV'!H327</f>
        <v>lý</v>
      </c>
      <c r="AE337" s="555" t="str">
        <f>'[4]CODE GV'!I327</f>
        <v>Thạc sỹ</v>
      </c>
      <c r="AF337" s="555">
        <f>'[4]CODE GV'!J327</f>
        <v>0</v>
      </c>
      <c r="AG337" s="200"/>
    </row>
    <row r="338" spans="23:33" ht="15" x14ac:dyDescent="0.25">
      <c r="W338" s="555" t="str">
        <f>'[4]CODE GV'!A328</f>
        <v>GV THỈNH GIẢNG</v>
      </c>
      <c r="X338" s="555">
        <f>'[4]CODE GV'!B328</f>
        <v>7</v>
      </c>
      <c r="Y338" s="555" t="str">
        <f>'[4]CODE GV'!C328</f>
        <v>nguyenleninh</v>
      </c>
      <c r="Z338" s="555" t="str">
        <f>'[4]CODE GV'!D328</f>
        <v>Nguyễn Lê</v>
      </c>
      <c r="AA338" s="555" t="str">
        <f>'[4]CODE GV'!E328</f>
        <v>Ninh</v>
      </c>
      <c r="AB338" s="555" t="str">
        <f>'[4]CODE GV'!F328</f>
        <v>L.Ninh (TG)</v>
      </c>
      <c r="AC338" s="555">
        <f>'[4]CODE GV'!G328</f>
        <v>1</v>
      </c>
      <c r="AD338" s="555" t="str">
        <f>'[4]CODE GV'!H328</f>
        <v>xây dựng</v>
      </c>
      <c r="AE338" s="555" t="str">
        <f>'[4]CODE GV'!I328</f>
        <v>PGS.Tiến sỹ</v>
      </c>
      <c r="AF338" s="555" t="str">
        <f>'[4]CODE GV'!J328</f>
        <v>PGS.TS.</v>
      </c>
      <c r="AG338" s="200"/>
    </row>
    <row r="339" spans="23:33" ht="15" x14ac:dyDescent="0.25">
      <c r="W339" s="555" t="str">
        <f>'[4]CODE GV'!A329</f>
        <v>GV THỈNH GIẢNG</v>
      </c>
      <c r="X339" s="555">
        <f>'[4]CODE GV'!B329</f>
        <v>8</v>
      </c>
      <c r="Y339" s="555" t="str">
        <f>'[4]CODE GV'!C329</f>
        <v>dinhdangquang</v>
      </c>
      <c r="Z339" s="555" t="str">
        <f>'[4]CODE GV'!D329</f>
        <v>Đinh Đăng</v>
      </c>
      <c r="AA339" s="555" t="str">
        <f>'[4]CODE GV'!E329</f>
        <v>Quang</v>
      </c>
      <c r="AB339" s="555" t="str">
        <f>'[4]CODE GV'!F329</f>
        <v>Đ.Quang</v>
      </c>
      <c r="AC339" s="555">
        <f>'[4]CODE GV'!G329</f>
        <v>1</v>
      </c>
      <c r="AD339" s="555" t="str">
        <f>'[4]CODE GV'!H329</f>
        <v>NLMLE</v>
      </c>
      <c r="AE339" s="555">
        <f>'[4]CODE GV'!I329</f>
        <v>0</v>
      </c>
      <c r="AF339" s="555">
        <f>'[4]CODE GV'!J329</f>
        <v>0</v>
      </c>
      <c r="AG339" s="200"/>
    </row>
    <row r="340" spans="23:33" ht="15" x14ac:dyDescent="0.25">
      <c r="W340" s="555" t="str">
        <f>'[4]CODE GV'!A330</f>
        <v>GV THỈNH GIẢNG</v>
      </c>
      <c r="X340" s="555">
        <f>'[4]CODE GV'!B330</f>
        <v>9</v>
      </c>
      <c r="Y340" s="555" t="str">
        <f>'[4]CODE GV'!C330</f>
        <v>tranvantan</v>
      </c>
      <c r="Z340" s="555" t="str">
        <f>'[4]CODE GV'!D330</f>
        <v>Trần Văn</v>
      </c>
      <c r="AA340" s="555" t="str">
        <f>'[4]CODE GV'!E330</f>
        <v>Tấn</v>
      </c>
      <c r="AB340" s="555" t="str">
        <f>'[4]CODE GV'!F330</f>
        <v>V.Tấn</v>
      </c>
      <c r="AC340" s="555">
        <f>'[4]CODE GV'!G330</f>
        <v>1</v>
      </c>
      <c r="AD340" s="555">
        <f>'[4]CODE GV'!H330</f>
        <v>0</v>
      </c>
      <c r="AE340" s="555" t="str">
        <f>'[4]CODE GV'!I330</f>
        <v>Kỹ sư</v>
      </c>
      <c r="AF340" s="555">
        <f>'[4]CODE GV'!J330</f>
        <v>0</v>
      </c>
      <c r="AG340" s="200"/>
    </row>
    <row r="341" spans="23:33" ht="15" x14ac:dyDescent="0.25">
      <c r="W341" s="555" t="str">
        <f>'[4]CODE GV'!A331</f>
        <v>GV THỈNH GIẢNG</v>
      </c>
      <c r="X341" s="555">
        <f>'[4]CODE GV'!B331</f>
        <v>9</v>
      </c>
      <c r="Y341" s="555" t="str">
        <f>'[4]CODE GV'!C331</f>
        <v>tuquangphuong</v>
      </c>
      <c r="Z341" s="555" t="str">
        <f>'[4]CODE GV'!D331</f>
        <v>Từ Quang</v>
      </c>
      <c r="AA341" s="555" t="str">
        <f>'[4]CODE GV'!E331</f>
        <v>Phương</v>
      </c>
      <c r="AB341" s="555" t="str">
        <f>'[4]CODE GV'!F331</f>
        <v>Q.Phương</v>
      </c>
      <c r="AC341" s="555">
        <f>'[4]CODE GV'!G331</f>
        <v>1</v>
      </c>
      <c r="AD341" s="555" t="str">
        <f>'[4]CODE GV'!H331</f>
        <v>toán</v>
      </c>
      <c r="AE341" s="555">
        <f>'[4]CODE GV'!I331</f>
        <v>0</v>
      </c>
      <c r="AF341" s="555">
        <f>'[4]CODE GV'!J331</f>
        <v>0</v>
      </c>
      <c r="AG341" s="200"/>
    </row>
    <row r="342" spans="23:33" ht="15" x14ac:dyDescent="0.25">
      <c r="W342" s="555" t="str">
        <f>'[4]CODE GV'!A332</f>
        <v>GV THỈNH GIẢNG</v>
      </c>
      <c r="X342" s="555">
        <f>'[4]CODE GV'!B332</f>
        <v>10</v>
      </c>
      <c r="Y342" s="555" t="str">
        <f>'[4]CODE GV'!C332</f>
        <v>nguyenthithanhnga</v>
      </c>
      <c r="Z342" s="555" t="str">
        <f>'[4]CODE GV'!D332</f>
        <v>Nguyễn Thị Thanh</v>
      </c>
      <c r="AA342" s="555" t="str">
        <f>'[4]CODE GV'!E332</f>
        <v>Nga</v>
      </c>
      <c r="AB342" s="555" t="str">
        <f>'[4]CODE GV'!F332</f>
        <v>Th.Nga</v>
      </c>
      <c r="AC342" s="555">
        <f>'[4]CODE GV'!G332</f>
        <v>1</v>
      </c>
      <c r="AD342" s="555" t="str">
        <f>'[4]CODE GV'!H332</f>
        <v>Kte</v>
      </c>
      <c r="AE342" s="555" t="str">
        <f>'[4]CODE GV'!I332</f>
        <v>Thạc sỹ</v>
      </c>
      <c r="AF342" s="555" t="str">
        <f>'[4]CODE GV'!J332</f>
        <v>ThS.</v>
      </c>
      <c r="AG342" s="200"/>
    </row>
    <row r="343" spans="23:33" ht="15" x14ac:dyDescent="0.25">
      <c r="W343" s="555" t="str">
        <f>'[4]CODE GV'!A333</f>
        <v>GV THỈNH GIẢNG</v>
      </c>
      <c r="X343" s="555">
        <f>'[4]CODE GV'!B333</f>
        <v>11</v>
      </c>
      <c r="Y343" s="555" t="str">
        <f>'[4]CODE GV'!C333</f>
        <v>lechicong</v>
      </c>
      <c r="Z343" s="555" t="str">
        <f>'[4]CODE GV'!D333</f>
        <v>Lê Chí</v>
      </c>
      <c r="AA343" s="555" t="str">
        <f>'[4]CODE GV'!E333</f>
        <v>Công</v>
      </c>
      <c r="AB343" s="555" t="str">
        <f>'[4]CODE GV'!F333</f>
        <v>Ch.Công</v>
      </c>
      <c r="AC343" s="555">
        <f>'[4]CODE GV'!G333</f>
        <v>1</v>
      </c>
      <c r="AD343" s="555" t="str">
        <f>'[4]CODE GV'!H333</f>
        <v>Kte</v>
      </c>
      <c r="AE343" s="555">
        <f>'[4]CODE GV'!I333</f>
        <v>0</v>
      </c>
      <c r="AF343" s="555" t="str">
        <f>'[4]CODE GV'!J333</f>
        <v>PGS.TS</v>
      </c>
      <c r="AG343" s="200"/>
    </row>
    <row r="344" spans="23:33" ht="15" x14ac:dyDescent="0.25">
      <c r="W344" s="555" t="str">
        <f>'[4]CODE GV'!A334</f>
        <v>GV THỈNH GIẢNG</v>
      </c>
      <c r="X344" s="555">
        <f>'[4]CODE GV'!B334</f>
        <v>12</v>
      </c>
      <c r="Y344" s="555" t="str">
        <f>'[4]CODE GV'!C334</f>
        <v>tranquangphu</v>
      </c>
      <c r="Z344" s="555" t="str">
        <f>'[4]CODE GV'!D334</f>
        <v>Trần Quang</v>
      </c>
      <c r="AA344" s="555" t="str">
        <f>'[4]CODE GV'!E334</f>
        <v>Phú</v>
      </c>
      <c r="AB344" s="555" t="str">
        <f>'[4]CODE GV'!F334</f>
        <v>Q.Phú(T.G)</v>
      </c>
      <c r="AC344" s="555">
        <f>'[4]CODE GV'!G334</f>
        <v>1</v>
      </c>
      <c r="AD344" s="555" t="str">
        <f>'[4]CODE GV'!H334</f>
        <v>ĐTTHĐXD</v>
      </c>
      <c r="AE344" s="555">
        <f>'[4]CODE GV'!I334</f>
        <v>0</v>
      </c>
      <c r="AF344" s="555">
        <f>'[4]CODE GV'!J334</f>
        <v>0</v>
      </c>
      <c r="AG344" s="200"/>
    </row>
    <row r="345" spans="23:33" ht="15" x14ac:dyDescent="0.25">
      <c r="W345" s="555" t="str">
        <f>'[4]CODE GV'!A335</f>
        <v>GV THỈNH GIẢNG</v>
      </c>
      <c r="X345" s="555">
        <f>'[4]CODE GV'!B335</f>
        <v>13</v>
      </c>
      <c r="Y345" s="555" t="str">
        <f>'[4]CODE GV'!C335</f>
        <v>thieuthithuy</v>
      </c>
      <c r="Z345" s="555" t="str">
        <f>'[4]CODE GV'!D335</f>
        <v>Thiều Thị</v>
      </c>
      <c r="AA345" s="555" t="str">
        <f>'[4]CODE GV'!E335</f>
        <v>Thúy</v>
      </c>
      <c r="AB345" s="555" t="str">
        <f>'[4]CODE GV'!F335</f>
        <v>Th.Thúy</v>
      </c>
      <c r="AC345" s="555">
        <f>'[4]CODE GV'!G335</f>
        <v>1</v>
      </c>
      <c r="AD345" s="555" t="str">
        <f>'[4]CODE GV'!H335</f>
        <v>Nvu Pvu bàn</v>
      </c>
      <c r="AE345" s="555" t="str">
        <f>'[4]CODE GV'!I335</f>
        <v>Thạc sỹ</v>
      </c>
      <c r="AF345" s="555" t="str">
        <f>'[4]CODE GV'!J335</f>
        <v>ThS.</v>
      </c>
      <c r="AG345" s="200"/>
    </row>
    <row r="346" spans="23:33" ht="15" x14ac:dyDescent="0.25">
      <c r="W346" s="555" t="str">
        <f>'[4]CODE GV'!A336</f>
        <v>GV THỈNH GIẢNG</v>
      </c>
      <c r="X346" s="555">
        <f>'[4]CODE GV'!B336</f>
        <v>14</v>
      </c>
      <c r="Y346" s="555" t="str">
        <f>'[4]CODE GV'!C336</f>
        <v>huynhvanthai</v>
      </c>
      <c r="Z346" s="555" t="str">
        <f>'[4]CODE GV'!D336</f>
        <v>Huỳnh Văn</v>
      </c>
      <c r="AA346" s="555" t="str">
        <f>'[4]CODE GV'!E336</f>
        <v>Thái</v>
      </c>
      <c r="AB346" s="555" t="str">
        <f>'[4]CODE GV'!F336</f>
        <v>H.V.Thái</v>
      </c>
      <c r="AC346" s="555">
        <f>'[4]CODE GV'!G336</f>
        <v>1</v>
      </c>
      <c r="AD346" s="555" t="str">
        <f>'[4]CODE GV'!H336</f>
        <v>Kte Du lịch</v>
      </c>
      <c r="AE346" s="555" t="str">
        <f>'[4]CODE GV'!I336</f>
        <v>Thạc sỹ</v>
      </c>
      <c r="AF346" s="555" t="str">
        <f>'[4]CODE GV'!J336</f>
        <v>ThS.</v>
      </c>
      <c r="AG346" s="200"/>
    </row>
    <row r="347" spans="23:33" ht="15" x14ac:dyDescent="0.25">
      <c r="W347" s="555" t="str">
        <f>'[4]CODE GV'!A337</f>
        <v>GV THỈNH GIẢNG</v>
      </c>
      <c r="X347" s="555">
        <f>'[4]CODE GV'!B337</f>
        <v>15</v>
      </c>
      <c r="Y347" s="555" t="str">
        <f>'[4]CODE GV'!C337</f>
        <v>huynhminhtriet</v>
      </c>
      <c r="Z347" s="555" t="str">
        <f>'[4]CODE GV'!D337</f>
        <v>Huỳnh Minh</v>
      </c>
      <c r="AA347" s="555" t="str">
        <f>'[4]CODE GV'!E337</f>
        <v>Triết</v>
      </c>
      <c r="AB347" s="555" t="str">
        <f>'[4]CODE GV'!F337</f>
        <v>M.Triết</v>
      </c>
      <c r="AC347" s="555">
        <f>'[4]CODE GV'!G337</f>
        <v>1</v>
      </c>
      <c r="AD347" s="555" t="str">
        <f>'[4]CODE GV'!H337</f>
        <v>Makting du lịch</v>
      </c>
      <c r="AE347" s="555" t="str">
        <f>'[4]CODE GV'!I337</f>
        <v>Tiến sỹ</v>
      </c>
      <c r="AF347" s="555" t="str">
        <f>'[4]CODE GV'!J337</f>
        <v>TS.</v>
      </c>
      <c r="AG347" s="200"/>
    </row>
    <row r="348" spans="23:33" ht="15" x14ac:dyDescent="0.25">
      <c r="W348" s="555" t="str">
        <f>'[4]CODE GV'!A338</f>
        <v>GV THỈNH GIẢNG</v>
      </c>
      <c r="X348" s="555">
        <f>'[4]CODE GV'!B338</f>
        <v>16</v>
      </c>
      <c r="Y348" s="555" t="str">
        <f>'[4]CODE GV'!C338</f>
        <v>dothithuvan</v>
      </c>
      <c r="Z348" s="555" t="str">
        <f>'[4]CODE GV'!D338</f>
        <v>Đỗ Thị Thu</v>
      </c>
      <c r="AA348" s="555" t="str">
        <f>'[4]CODE GV'!E338</f>
        <v>Vân</v>
      </c>
      <c r="AB348" s="555" t="str">
        <f>'[4]CODE GV'!F338</f>
        <v>Th.Vân</v>
      </c>
      <c r="AC348" s="555">
        <f>'[4]CODE GV'!G338</f>
        <v>1</v>
      </c>
      <c r="AD348" s="555" t="str">
        <f>'[4]CODE GV'!H338</f>
        <v>B.tồn DSKTR</v>
      </c>
      <c r="AE348" s="555" t="str">
        <f>'[4]CODE GV'!I338</f>
        <v>Thạc sỹ</v>
      </c>
      <c r="AF348" s="555" t="str">
        <f>'[4]CODE GV'!J338</f>
        <v>ThS.</v>
      </c>
      <c r="AG348" s="200"/>
    </row>
    <row r="349" spans="23:33" ht="15" x14ac:dyDescent="0.25">
      <c r="W349" s="555" t="str">
        <f>'[4]CODE GV'!A339</f>
        <v>GV THỈNH GIẢNG</v>
      </c>
      <c r="X349" s="555">
        <f>'[4]CODE GV'!B339</f>
        <v>17</v>
      </c>
      <c r="Y349" s="555" t="str">
        <f>'[4]CODE GV'!C339</f>
        <v>phamdinhvan</v>
      </c>
      <c r="Z349" s="555" t="str">
        <f>'[4]CODE GV'!D339</f>
        <v>Phạm Đình</v>
      </c>
      <c r="AA349" s="555" t="str">
        <f>'[4]CODE GV'!E339</f>
        <v>Văn</v>
      </c>
      <c r="AB349" s="555" t="str">
        <f>'[4]CODE GV'!F339</f>
        <v>Đ.Văn</v>
      </c>
      <c r="AC349" s="555">
        <f>'[4]CODE GV'!G339</f>
        <v>1</v>
      </c>
      <c r="AD349" s="555" t="str">
        <f>'[4]CODE GV'!H339</f>
        <v>TR.TCKT</v>
      </c>
      <c r="AE349" s="555" t="str">
        <f>'[4]CODE GV'!I339</f>
        <v>Thạc sỹ</v>
      </c>
      <c r="AF349" s="555" t="str">
        <f>'[4]CODE GV'!J339</f>
        <v>GVC.ThS.</v>
      </c>
      <c r="AG349" s="200"/>
    </row>
    <row r="350" spans="23:33" ht="15" x14ac:dyDescent="0.25">
      <c r="W350" s="555" t="str">
        <f>'[4]CODE GV'!A340</f>
        <v>GV THỈNH GIẢNG</v>
      </c>
      <c r="X350" s="555">
        <f>'[4]CODE GV'!B340</f>
        <v>18</v>
      </c>
      <c r="Y350" s="555" t="str">
        <f>'[4]CODE GV'!C340</f>
        <v>nguyenthaianh</v>
      </c>
      <c r="Z350" s="555" t="str">
        <f>'[4]CODE GV'!D340</f>
        <v>Nguyễn Thái</v>
      </c>
      <c r="AA350" s="555" t="str">
        <f>'[4]CODE GV'!E340</f>
        <v>Anh</v>
      </c>
      <c r="AB350" s="555" t="str">
        <f>'[4]CODE GV'!F340</f>
        <v>Th.Anh</v>
      </c>
      <c r="AC350" s="555">
        <f>'[4]CODE GV'!G340</f>
        <v>1</v>
      </c>
      <c r="AD350" s="555" t="str">
        <f>'[4]CODE GV'!H340</f>
        <v>HTANG</v>
      </c>
      <c r="AE350" s="555" t="str">
        <f>'[4]CODE GV'!I340</f>
        <v>Tiến sỹ</v>
      </c>
      <c r="AF350" s="555" t="str">
        <f>'[4]CODE GV'!J340</f>
        <v>TS.</v>
      </c>
      <c r="AG350" s="200"/>
    </row>
    <row r="351" spans="23:33" ht="15" x14ac:dyDescent="0.25">
      <c r="W351" s="555" t="str">
        <f>'[4]CODE GV'!A341</f>
        <v>GV THỈNH GIẢNG</v>
      </c>
      <c r="X351" s="555">
        <f>'[4]CODE GV'!B341</f>
        <v>19</v>
      </c>
      <c r="Y351" s="555" t="str">
        <f>'[4]CODE GV'!C341</f>
        <v>nguyentuantrung</v>
      </c>
      <c r="Z351" s="555" t="str">
        <f>'[4]CODE GV'!D341</f>
        <v>Nguyễn Tuấn</v>
      </c>
      <c r="AA351" s="555" t="str">
        <f>'[4]CODE GV'!E341</f>
        <v>Trung</v>
      </c>
      <c r="AB351" s="555" t="str">
        <f>'[4]CODE GV'!F341</f>
        <v>T.Trung</v>
      </c>
      <c r="AC351" s="555">
        <f>'[4]CODE GV'!G341</f>
        <v>1</v>
      </c>
      <c r="AD351" s="555" t="str">
        <f>'[4]CODE GV'!H341</f>
        <v>xây dựng</v>
      </c>
      <c r="AE351" s="555" t="str">
        <f>'[4]CODE GV'!I341</f>
        <v>Tiến sỹ</v>
      </c>
      <c r="AF351" s="555" t="str">
        <f>'[4]CODE GV'!J341</f>
        <v>TS.</v>
      </c>
      <c r="AG351" s="200"/>
    </row>
    <row r="352" spans="23:33" ht="15" x14ac:dyDescent="0.25">
      <c r="W352" s="555" t="str">
        <f>'[4]CODE GV'!A342</f>
        <v>GV THỈNH GIẢNG</v>
      </c>
      <c r="X352" s="555">
        <f>'[4]CODE GV'!B342</f>
        <v>20</v>
      </c>
      <c r="Y352" s="555" t="str">
        <f>'[4]CODE GV'!C342</f>
        <v>nguyenhuuviet</v>
      </c>
      <c r="Z352" s="555" t="str">
        <f>'[4]CODE GV'!D342</f>
        <v>Nguyễn Hữu</v>
      </c>
      <c r="AA352" s="555" t="str">
        <f>'[4]CODE GV'!E342</f>
        <v>Việt</v>
      </c>
      <c r="AB352" s="555" t="str">
        <f>'[4]CODE GV'!F342</f>
        <v>N.H.Việt</v>
      </c>
      <c r="AC352" s="555">
        <f>'[4]CODE GV'!G342</f>
        <v>1</v>
      </c>
      <c r="AD352" s="555" t="str">
        <f>'[4]CODE GV'!H342</f>
        <v>xây dựng</v>
      </c>
      <c r="AE352" s="555" t="str">
        <f>'[4]CODE GV'!I342</f>
        <v>Tiến sỹ</v>
      </c>
      <c r="AF352" s="555" t="str">
        <f>'[4]CODE GV'!J342</f>
        <v>TS.</v>
      </c>
      <c r="AG352" s="200"/>
    </row>
    <row r="353" spans="23:33" ht="15" x14ac:dyDescent="0.25">
      <c r="W353" s="555" t="str">
        <f>'[4]CODE GV'!A343</f>
        <v>GV THỈNH GIẢNG</v>
      </c>
      <c r="X353" s="555">
        <f>'[4]CODE GV'!B343</f>
        <v>21</v>
      </c>
      <c r="Y353" s="555" t="str">
        <f>'[4]CODE GV'!C343</f>
        <v>nguyenquangtruong</v>
      </c>
      <c r="Z353" s="555" t="str">
        <f>'[4]CODE GV'!D343</f>
        <v xml:space="preserve">Nguyễn Quang </v>
      </c>
      <c r="AA353" s="555" t="str">
        <f>'[4]CODE GV'!E343</f>
        <v>Trưởng</v>
      </c>
      <c r="AB353" s="555" t="str">
        <f>'[4]CODE GV'!F343</f>
        <v>Q.Trưởng</v>
      </c>
      <c r="AC353" s="555">
        <f>'[4]CODE GV'!G343</f>
        <v>1</v>
      </c>
      <c r="AD353" s="555" t="str">
        <f>'[4]CODE GV'!H343</f>
        <v>HTANG</v>
      </c>
      <c r="AE353" s="555" t="str">
        <f>'[4]CODE GV'!I343</f>
        <v>Tiến sỹ</v>
      </c>
      <c r="AF353" s="555" t="str">
        <f>'[4]CODE GV'!J343</f>
        <v>TS.</v>
      </c>
      <c r="AG353" s="200"/>
    </row>
    <row r="354" spans="23:33" ht="15" x14ac:dyDescent="0.25">
      <c r="W354" s="555" t="str">
        <f>'[4]CODE GV'!A344</f>
        <v>GV THỈNH GIẢNG</v>
      </c>
      <c r="X354" s="555">
        <f>'[4]CODE GV'!B344</f>
        <v>22</v>
      </c>
      <c r="Y354" s="555" t="str">
        <f>'[4]CODE GV'!C344</f>
        <v>vungocanh</v>
      </c>
      <c r="Z354" s="555" t="str">
        <f>'[4]CODE GV'!D344</f>
        <v>Vũ Ngọc</v>
      </c>
      <c r="AA354" s="555" t="str">
        <f>'[4]CODE GV'!E344</f>
        <v>Anh</v>
      </c>
      <c r="AB354" s="555" t="str">
        <f>'[4]CODE GV'!F344</f>
        <v>N.Anh</v>
      </c>
      <c r="AC354" s="555">
        <f>'[4]CODE GV'!G344</f>
        <v>1</v>
      </c>
      <c r="AD354" s="555" t="str">
        <f>'[4]CODE GV'!H344</f>
        <v>PGS.TS</v>
      </c>
      <c r="AE354" s="555" t="str">
        <f>'[4]CODE GV'!I344</f>
        <v>Tiến sỹ</v>
      </c>
      <c r="AF354" s="555">
        <f>'[4]CODE GV'!J344</f>
        <v>0</v>
      </c>
      <c r="AG354" s="200"/>
    </row>
    <row r="355" spans="23:33" ht="15" x14ac:dyDescent="0.25">
      <c r="W355" s="555" t="str">
        <f>'[4]CODE GV'!A345</f>
        <v>GV THỈNH GIẢNG</v>
      </c>
      <c r="X355" s="555">
        <f>'[4]CODE GV'!B345</f>
        <v>23</v>
      </c>
      <c r="Y355" s="555" t="str">
        <f>'[4]CODE GV'!C345</f>
        <v>phanvanhien</v>
      </c>
      <c r="Z355" s="555" t="str">
        <f>'[4]CODE GV'!D345</f>
        <v>Phan Văn</v>
      </c>
      <c r="AA355" s="555" t="str">
        <f>'[4]CODE GV'!E345</f>
        <v>Hiền</v>
      </c>
      <c r="AB355" s="555" t="str">
        <f>'[4]CODE GV'!F345</f>
        <v>V.Hiền(TG)</v>
      </c>
      <c r="AC355" s="555">
        <f>'[4]CODE GV'!G345</f>
        <v>1</v>
      </c>
      <c r="AD355" s="555" t="str">
        <f>'[4]CODE GV'!H345</f>
        <v>P Luật</v>
      </c>
      <c r="AE355" s="555">
        <f>'[4]CODE GV'!I345</f>
        <v>0</v>
      </c>
      <c r="AF355" s="555">
        <f>'[4]CODE GV'!J345</f>
        <v>0</v>
      </c>
      <c r="AG355" s="200"/>
    </row>
    <row r="356" spans="23:33" ht="15" x14ac:dyDescent="0.25">
      <c r="W356" s="555" t="str">
        <f>'[4]CODE GV'!A346</f>
        <v>GV THỈNH GIẢNG</v>
      </c>
      <c r="X356" s="555">
        <f>'[4]CODE GV'!B346</f>
        <v>23</v>
      </c>
      <c r="Y356" s="555" t="str">
        <f>'[4]CODE GV'!C346</f>
        <v>nguyenphuongdan</v>
      </c>
      <c r="Z356" s="555" t="str">
        <f>'[4]CODE GV'!D346</f>
        <v>Nguyễn Phương</v>
      </c>
      <c r="AA356" s="555" t="str">
        <f>'[4]CODE GV'!E346</f>
        <v>Dân</v>
      </c>
      <c r="AB356" s="555" t="str">
        <f>'[4]CODE GV'!F346</f>
        <v>P.Dân</v>
      </c>
      <c r="AC356" s="555">
        <f>'[4]CODE GV'!G346</f>
        <v>1</v>
      </c>
      <c r="AD356" s="555">
        <f>'[4]CODE GV'!H346</f>
        <v>0</v>
      </c>
      <c r="AE356" s="555">
        <f>'[4]CODE GV'!I346</f>
        <v>0</v>
      </c>
      <c r="AF356" s="555">
        <f>'[4]CODE GV'!J346</f>
        <v>0</v>
      </c>
      <c r="AG356" s="200"/>
    </row>
    <row r="357" spans="23:33" ht="15" x14ac:dyDescent="0.25">
      <c r="W357" s="555" t="str">
        <f>'[4]CODE GV'!A347</f>
        <v>GV THỈNH GIẢNG</v>
      </c>
      <c r="X357" s="555">
        <f>'[4]CODE GV'!B347</f>
        <v>24</v>
      </c>
      <c r="Y357" s="555" t="str">
        <f>'[4]CODE GV'!C347</f>
        <v>levantuan</v>
      </c>
      <c r="Z357" s="555" t="str">
        <f>'[4]CODE GV'!D347</f>
        <v>Lê Văn</v>
      </c>
      <c r="AA357" s="555" t="str">
        <f>'[4]CODE GV'!E347</f>
        <v>Tuấn</v>
      </c>
      <c r="AB357" s="555" t="str">
        <f>'[4]CODE GV'!F347</f>
        <v>V.Tuấn</v>
      </c>
      <c r="AC357" s="555">
        <f>'[4]CODE GV'!G347</f>
        <v>1</v>
      </c>
      <c r="AD357" s="555" t="str">
        <f>'[4]CODE GV'!H347</f>
        <v>HTANG</v>
      </c>
      <c r="AE357" s="555" t="str">
        <f>'[4]CODE GV'!I347</f>
        <v>Tiến sỹ</v>
      </c>
      <c r="AF357" s="555" t="str">
        <f>'[4]CODE GV'!J347</f>
        <v>TS.</v>
      </c>
      <c r="AG357" s="200"/>
    </row>
    <row r="358" spans="23:33" ht="15" x14ac:dyDescent="0.25">
      <c r="W358" s="555" t="str">
        <f>'[4]CODE GV'!A348</f>
        <v>GV THỈNH GIẢNG</v>
      </c>
      <c r="X358" s="555">
        <f>'[4]CODE GV'!B348</f>
        <v>25</v>
      </c>
      <c r="Y358" s="555" t="str">
        <f>'[4]CODE GV'!C348</f>
        <v>phamthivan</v>
      </c>
      <c r="Z358" s="555" t="str">
        <f>'[4]CODE GV'!D348</f>
        <v>Phạm Thị</v>
      </c>
      <c r="AA358" s="555" t="str">
        <f>'[4]CODE GV'!E348</f>
        <v>Vân</v>
      </c>
      <c r="AB358" s="555" t="str">
        <f>'[4]CODE GV'!F348</f>
        <v>Th.Vân(TG)</v>
      </c>
      <c r="AC358" s="555">
        <f>'[4]CODE GV'!G348</f>
        <v>1</v>
      </c>
      <c r="AD358" s="555">
        <f>'[4]CODE GV'!H348</f>
        <v>0</v>
      </c>
      <c r="AE358" s="555">
        <f>'[4]CODE GV'!I348</f>
        <v>0</v>
      </c>
      <c r="AF358" s="555">
        <f>'[4]CODE GV'!J348</f>
        <v>0</v>
      </c>
      <c r="AG358" s="200"/>
    </row>
    <row r="359" spans="23:33" ht="15" x14ac:dyDescent="0.25">
      <c r="W359" s="555" t="str">
        <f>'[4]CODE GV'!A349</f>
        <v>GV THỈNH GIẢNG</v>
      </c>
      <c r="X359" s="555">
        <f>'[4]CODE GV'!B349</f>
        <v>26</v>
      </c>
      <c r="Y359" s="555" t="str">
        <f>'[4]CODE GV'!C349</f>
        <v>phamvantam</v>
      </c>
      <c r="Z359" s="555" t="str">
        <f>'[4]CODE GV'!D349</f>
        <v>Phạm Văn</v>
      </c>
      <c r="AA359" s="555" t="str">
        <f>'[4]CODE GV'!E349</f>
        <v>Tâm</v>
      </c>
      <c r="AB359" s="555" t="str">
        <f>'[4]CODE GV'!F349</f>
        <v>V.Tâm</v>
      </c>
      <c r="AC359" s="555">
        <f>'[4]CODE GV'!G349</f>
        <v>1</v>
      </c>
      <c r="AD359" s="555" t="str">
        <f>'[4]CODE GV'!H349</f>
        <v>hiệu phó</v>
      </c>
      <c r="AE359" s="555" t="str">
        <f>'[4]CODE GV'!I349</f>
        <v>Thạc sỹ</v>
      </c>
      <c r="AF359" s="555" t="str">
        <f>'[4]CODE GV'!J349</f>
        <v>ThS.</v>
      </c>
      <c r="AG359" s="200"/>
    </row>
    <row r="360" spans="23:33" ht="15" x14ac:dyDescent="0.25">
      <c r="W360" s="555" t="str">
        <f>'[4]CODE GV'!A350</f>
        <v>GV THỈNH GIẢNG</v>
      </c>
      <c r="X360" s="555">
        <f>'[4]CODE GV'!B350</f>
        <v>27</v>
      </c>
      <c r="Y360" s="555" t="str">
        <f>'[4]CODE GV'!C350</f>
        <v>hoangthicamtu</v>
      </c>
      <c r="Z360" s="555" t="str">
        <f>'[4]CODE GV'!D350</f>
        <v>Hoàng Thị Cẩm</v>
      </c>
      <c r="AA360" s="555" t="str">
        <f>'[4]CODE GV'!E350</f>
        <v>Tú</v>
      </c>
      <c r="AB360" s="555" t="str">
        <f>'[4]CODE GV'!F350</f>
        <v>C.Tú(TG)</v>
      </c>
      <c r="AC360" s="555">
        <f>'[4]CODE GV'!G350</f>
        <v>1</v>
      </c>
      <c r="AD360" s="555">
        <f>'[4]CODE GV'!H350</f>
        <v>0</v>
      </c>
      <c r="AE360" s="555">
        <f>'[4]CODE GV'!I350</f>
        <v>0</v>
      </c>
      <c r="AF360" s="555">
        <f>'[4]CODE GV'!J350</f>
        <v>0</v>
      </c>
      <c r="AG360" s="200"/>
    </row>
    <row r="361" spans="23:33" ht="15" x14ac:dyDescent="0.25">
      <c r="W361" s="555" t="str">
        <f>'[4]CODE GV'!A351</f>
        <v>GV THỈNH GIẢNG</v>
      </c>
      <c r="X361" s="555">
        <f>'[4]CODE GV'!B351</f>
        <v>28</v>
      </c>
      <c r="Y361" s="555" t="str">
        <f>'[4]CODE GV'!C351</f>
        <v>nguyenkhanhquynhngan</v>
      </c>
      <c r="Z361" s="555" t="str">
        <f>'[4]CODE GV'!D351</f>
        <v>Nguyễn Khánh Quỳnh</v>
      </c>
      <c r="AA361" s="555" t="str">
        <f>'[4]CODE GV'!E351</f>
        <v>Ngân</v>
      </c>
      <c r="AB361" s="555" t="str">
        <f>'[4]CODE GV'!F351</f>
        <v>Q.Ngân(TG)</v>
      </c>
      <c r="AC361" s="555">
        <f>'[4]CODE GV'!G351</f>
        <v>1</v>
      </c>
      <c r="AD361" s="555">
        <f>'[4]CODE GV'!H351</f>
        <v>0</v>
      </c>
      <c r="AE361" s="555">
        <f>'[4]CODE GV'!I351</f>
        <v>0</v>
      </c>
      <c r="AF361" s="555">
        <f>'[4]CODE GV'!J351</f>
        <v>0</v>
      </c>
      <c r="AG361" s="200"/>
    </row>
    <row r="362" spans="23:33" ht="15" x14ac:dyDescent="0.25">
      <c r="W362" s="555" t="str">
        <f>'[4]CODE GV'!A352</f>
        <v>GV THỈNH GIẢNG</v>
      </c>
      <c r="X362" s="555">
        <f>'[4]CODE GV'!B352</f>
        <v>29</v>
      </c>
      <c r="Y362" s="555" t="str">
        <f>'[4]CODE GV'!C352</f>
        <v>nguyenthanhphong</v>
      </c>
      <c r="Z362" s="555" t="str">
        <f>'[4]CODE GV'!D352</f>
        <v>Nguyễn Thanh</v>
      </c>
      <c r="AA362" s="555" t="str">
        <f>'[4]CODE GV'!E352</f>
        <v>Phong</v>
      </c>
      <c r="AB362" s="555" t="str">
        <f>'[4]CODE GV'!F352</f>
        <v>Th.Phong</v>
      </c>
      <c r="AC362" s="555">
        <f>'[4]CODE GV'!G352</f>
        <v>1</v>
      </c>
      <c r="AD362" s="555">
        <f>'[4]CODE GV'!H352</f>
        <v>0</v>
      </c>
      <c r="AE362" s="555" t="str">
        <f>'[4]CODE GV'!I352</f>
        <v>Tiến sỹ</v>
      </c>
      <c r="AF362" s="555" t="str">
        <f>'[4]CODE GV'!J352</f>
        <v>TS.</v>
      </c>
      <c r="AG362" s="200"/>
    </row>
    <row r="363" spans="23:33" ht="15" x14ac:dyDescent="0.25">
      <c r="W363" s="555" t="str">
        <f>'[4]CODE GV'!A353</f>
        <v>GV THỈNH GIẢNG</v>
      </c>
      <c r="X363" s="555">
        <f>'[4]CODE GV'!B353</f>
        <v>30</v>
      </c>
      <c r="Y363" s="555" t="str">
        <f>'[4]CODE GV'!C353</f>
        <v>nguyenvanhong</v>
      </c>
      <c r="Z363" s="555" t="str">
        <f>'[4]CODE GV'!D353</f>
        <v>Nguyễn Văn</v>
      </c>
      <c r="AA363" s="555" t="str">
        <f>'[4]CODE GV'!E353</f>
        <v>Hồng</v>
      </c>
      <c r="AB363" s="555" t="str">
        <f>'[4]CODE GV'!F353</f>
        <v>V.Hồng(TG)</v>
      </c>
      <c r="AC363" s="555">
        <f>'[4]CODE GV'!G353</f>
        <v>1</v>
      </c>
      <c r="AD363" s="555">
        <f>'[4]CODE GV'!H353</f>
        <v>0</v>
      </c>
      <c r="AE363" s="555">
        <f>'[4]CODE GV'!I353</f>
        <v>0</v>
      </c>
      <c r="AF363" s="555">
        <f>'[4]CODE GV'!J353</f>
        <v>0</v>
      </c>
      <c r="AG363" s="200"/>
    </row>
    <row r="364" spans="23:33" ht="15" x14ac:dyDescent="0.25">
      <c r="W364" s="555" t="str">
        <f>'[4]CODE GV'!A354</f>
        <v>GV THỈNH GIẢNG</v>
      </c>
      <c r="X364" s="555">
        <f>'[4]CODE GV'!B354</f>
        <v>31</v>
      </c>
      <c r="Y364" s="555" t="str">
        <f>'[4]CODE GV'!C354</f>
        <v>huynhthilanhuong</v>
      </c>
      <c r="Z364" s="555" t="str">
        <f>'[4]CODE GV'!D354</f>
        <v>Huỳnh Thị Lan</v>
      </c>
      <c r="AA364" s="555" t="str">
        <f>'[4]CODE GV'!E354</f>
        <v>Hương</v>
      </c>
      <c r="AB364" s="555" t="str">
        <f>'[4]CODE GV'!F354</f>
        <v>Lan Hương</v>
      </c>
      <c r="AC364" s="555">
        <f>'[4]CODE GV'!G354</f>
        <v>1</v>
      </c>
      <c r="AD364" s="555">
        <f>'[4]CODE GV'!H354</f>
        <v>0</v>
      </c>
      <c r="AE364" s="555" t="str">
        <f>'[4]CODE GV'!I354</f>
        <v>PGS.Tiến sỹ</v>
      </c>
      <c r="AF364" s="555" t="str">
        <f>'[4]CODE GV'!J354</f>
        <v>PGS.TS.</v>
      </c>
      <c r="AG364" s="200"/>
    </row>
    <row r="365" spans="23:33" ht="15" x14ac:dyDescent="0.25">
      <c r="W365" s="555" t="str">
        <f>'[4]CODE GV'!A355</f>
        <v>NHOM DAKTR</v>
      </c>
      <c r="X365" s="555" t="str">
        <f>'[4]CODE GV'!B355</f>
        <v>XIV</v>
      </c>
      <c r="Y365" s="555" t="str">
        <f>'[4]CODE GV'!C355</f>
        <v xml:space="preserve">NHOM DAKTR      </v>
      </c>
      <c r="Z365" s="555">
        <f>'[4]CODE GV'!D355</f>
        <v>0</v>
      </c>
      <c r="AA365" s="555">
        <f>'[4]CODE GV'!E355</f>
        <v>0</v>
      </c>
      <c r="AB365" s="555">
        <f>'[4]CODE GV'!F355</f>
        <v>0</v>
      </c>
      <c r="AC365" s="555">
        <f>'[4]CODE GV'!G355</f>
        <v>0</v>
      </c>
      <c r="AD365" s="555">
        <f>'[4]CODE GV'!H355</f>
        <v>0</v>
      </c>
      <c r="AE365" s="555">
        <f>'[4]CODE GV'!I355</f>
        <v>0</v>
      </c>
      <c r="AF365" s="555">
        <f>'[4]CODE GV'!J355</f>
        <v>0</v>
      </c>
      <c r="AG365" s="200"/>
    </row>
    <row r="366" spans="23:33" ht="15" x14ac:dyDescent="0.25">
      <c r="W366" s="555" t="str">
        <f>'[4]CODE GV'!A356</f>
        <v>NHOM DAKTR</v>
      </c>
      <c r="X366" s="555">
        <f>'[4]CODE GV'!B356</f>
        <v>1</v>
      </c>
      <c r="Y366" s="555">
        <f>'[4]CODE GV'!C356</f>
        <v>0</v>
      </c>
      <c r="Z366" s="555">
        <f>'[4]CODE GV'!D356</f>
        <v>0</v>
      </c>
      <c r="AA366" s="555" t="str">
        <f>'[4]CODE GV'!E356</f>
        <v>17K.CDTN</v>
      </c>
      <c r="AB366" s="555" t="str">
        <f>'[4]CODE GV'!F356</f>
        <v>17K.CDTN</v>
      </c>
      <c r="AC366" s="555">
        <f>'[4]CODE GV'!G356</f>
        <v>1</v>
      </c>
      <c r="AD366" s="555">
        <f>'[4]CODE GV'!H356</f>
        <v>0</v>
      </c>
      <c r="AE366" s="555">
        <f>'[4]CODE GV'!I356</f>
        <v>0</v>
      </c>
      <c r="AF366" s="555">
        <f>'[4]CODE GV'!J356</f>
        <v>0</v>
      </c>
      <c r="AG366" s="200"/>
    </row>
    <row r="367" spans="23:33" ht="15" x14ac:dyDescent="0.25">
      <c r="W367" s="555" t="str">
        <f>'[4]CODE GV'!A357</f>
        <v>NHOM DAKTR</v>
      </c>
      <c r="X367" s="555">
        <f>'[4]CODE GV'!B357</f>
        <v>2</v>
      </c>
      <c r="Y367" s="555">
        <f>'[4]CODE GV'!C357</f>
        <v>0</v>
      </c>
      <c r="Z367" s="555">
        <f>'[4]CODE GV'!D357</f>
        <v>0</v>
      </c>
      <c r="AA367" s="555" t="str">
        <f>'[4]CODE GV'!E357</f>
        <v>17K.DAK11</v>
      </c>
      <c r="AB367" s="555" t="str">
        <f>'[4]CODE GV'!F357</f>
        <v>17K.DAK11</v>
      </c>
      <c r="AC367" s="555">
        <f>'[4]CODE GV'!G357</f>
        <v>1</v>
      </c>
      <c r="AD367" s="555">
        <f>'[4]CODE GV'!H357</f>
        <v>0</v>
      </c>
      <c r="AE367" s="555">
        <f>'[4]CODE GV'!I357</f>
        <v>0</v>
      </c>
      <c r="AF367" s="555">
        <f>'[4]CODE GV'!J357</f>
        <v>0</v>
      </c>
      <c r="AG367" s="200"/>
    </row>
    <row r="368" spans="23:33" ht="15" x14ac:dyDescent="0.25">
      <c r="W368" s="555" t="str">
        <f>'[4]CODE GV'!A358</f>
        <v>NHOM DAKTR</v>
      </c>
      <c r="X368" s="555">
        <f>'[4]CODE GV'!B358</f>
        <v>3</v>
      </c>
      <c r="Y368" s="555">
        <f>'[4]CODE GV'!C358</f>
        <v>0</v>
      </c>
      <c r="Z368" s="555">
        <f>'[4]CODE GV'!D358</f>
        <v>0</v>
      </c>
      <c r="AA368" s="555" t="str">
        <f>'[4]CODE GV'!E358</f>
        <v>18K1.DAK9</v>
      </c>
      <c r="AB368" s="555" t="str">
        <f>'[4]CODE GV'!F358</f>
        <v>18K1.DAK9</v>
      </c>
      <c r="AC368" s="555">
        <f>'[4]CODE GV'!G358</f>
        <v>1</v>
      </c>
      <c r="AD368" s="555">
        <f>'[4]CODE GV'!H358</f>
        <v>0</v>
      </c>
      <c r="AE368" s="555">
        <f>'[4]CODE GV'!I358</f>
        <v>0</v>
      </c>
      <c r="AF368" s="555">
        <f>'[4]CODE GV'!J358</f>
        <v>0</v>
      </c>
      <c r="AG368" s="200"/>
    </row>
    <row r="369" spans="23:33" ht="15" x14ac:dyDescent="0.25">
      <c r="W369" s="555" t="str">
        <f>'[4]CODE GV'!A359</f>
        <v>NHOM DAKTR</v>
      </c>
      <c r="X369" s="555">
        <f>'[4]CODE GV'!B359</f>
        <v>4</v>
      </c>
      <c r="Y369" s="555">
        <f>'[4]CODE GV'!C359</f>
        <v>0</v>
      </c>
      <c r="Z369" s="555">
        <f>'[4]CODE GV'!D359</f>
        <v>0</v>
      </c>
      <c r="AA369" s="555" t="str">
        <f>'[4]CODE GV'!E359</f>
        <v>18K1.DAK10</v>
      </c>
      <c r="AB369" s="555" t="str">
        <f>'[4]CODE GV'!F359</f>
        <v>18K1.DAK10</v>
      </c>
      <c r="AC369" s="555">
        <f>'[4]CODE GV'!G359</f>
        <v>1</v>
      </c>
      <c r="AD369" s="555">
        <f>'[4]CODE GV'!H359</f>
        <v>0</v>
      </c>
      <c r="AE369" s="555">
        <f>'[4]CODE GV'!I359</f>
        <v>0</v>
      </c>
      <c r="AF369" s="555">
        <f>'[4]CODE GV'!J359</f>
        <v>0</v>
      </c>
      <c r="AG369" s="200"/>
    </row>
    <row r="370" spans="23:33" ht="15" x14ac:dyDescent="0.25">
      <c r="W370" s="555" t="str">
        <f>'[4]CODE GV'!A360</f>
        <v>NHOM DAKTR</v>
      </c>
      <c r="X370" s="555">
        <f>'[4]CODE GV'!B360</f>
        <v>4</v>
      </c>
      <c r="Y370" s="555">
        <f>'[4]CODE GV'!C360</f>
        <v>0</v>
      </c>
      <c r="Z370" s="555">
        <f>'[4]CODE GV'!D360</f>
        <v>0</v>
      </c>
      <c r="AA370" s="555" t="str">
        <f>'[4]CODE GV'!E360</f>
        <v>19K1.DAKTR5</v>
      </c>
      <c r="AB370" s="555" t="str">
        <f>'[4]CODE GV'!F360</f>
        <v>19K1.DAKTR5</v>
      </c>
      <c r="AC370" s="555">
        <f>'[4]CODE GV'!G360</f>
        <v>1</v>
      </c>
      <c r="AD370" s="555">
        <f>'[4]CODE GV'!H360</f>
        <v>0</v>
      </c>
      <c r="AE370" s="555">
        <f>'[4]CODE GV'!I360</f>
        <v>0</v>
      </c>
      <c r="AF370" s="555">
        <f>'[4]CODE GV'!J360</f>
        <v>0</v>
      </c>
      <c r="AG370" s="200"/>
    </row>
    <row r="371" spans="23:33" ht="15" x14ac:dyDescent="0.25">
      <c r="W371" s="555" t="str">
        <f>'[4]CODE GV'!A361</f>
        <v>NHOM DAKTR</v>
      </c>
      <c r="X371" s="555">
        <f>'[4]CODE GV'!B361</f>
        <v>5</v>
      </c>
      <c r="Y371" s="555">
        <f>'[4]CODE GV'!C361</f>
        <v>0</v>
      </c>
      <c r="Z371" s="555">
        <f>'[4]CODE GV'!D361</f>
        <v>0</v>
      </c>
      <c r="AA371" s="555" t="str">
        <f>'[4]CODE GV'!E361</f>
        <v>19K1.DAKTR6</v>
      </c>
      <c r="AB371" s="555" t="str">
        <f>'[4]CODE GV'!F361</f>
        <v>19K1.DAKTR6</v>
      </c>
      <c r="AC371" s="555">
        <f>'[4]CODE GV'!G361</f>
        <v>1</v>
      </c>
      <c r="AD371" s="555">
        <f>'[4]CODE GV'!H361</f>
        <v>0</v>
      </c>
      <c r="AE371" s="555">
        <f>'[4]CODE GV'!I361</f>
        <v>0</v>
      </c>
      <c r="AF371" s="555">
        <f>'[4]CODE GV'!J361</f>
        <v>0</v>
      </c>
      <c r="AG371" s="200"/>
    </row>
    <row r="372" spans="23:33" ht="15" x14ac:dyDescent="0.25">
      <c r="W372" s="555" t="str">
        <f>'[4]CODE GV'!A362</f>
        <v>NHOM DAKTR</v>
      </c>
      <c r="X372" s="555">
        <f>'[4]CODE GV'!B362</f>
        <v>6</v>
      </c>
      <c r="Y372" s="555">
        <f>'[4]CODE GV'!C362</f>
        <v>0</v>
      </c>
      <c r="Z372" s="555">
        <f>'[4]CODE GV'!D362</f>
        <v>0</v>
      </c>
      <c r="AA372" s="555" t="str">
        <f>'[4]CODE GV'!E362</f>
        <v>D20DAKTR1</v>
      </c>
      <c r="AB372" s="555" t="str">
        <f>'[4]CODE GV'!F362</f>
        <v>D20DAKTR1</v>
      </c>
      <c r="AC372" s="555">
        <f>'[4]CODE GV'!G362</f>
        <v>1</v>
      </c>
      <c r="AD372" s="555">
        <f>'[4]CODE GV'!H362</f>
        <v>0</v>
      </c>
      <c r="AE372" s="555">
        <f>'[4]CODE GV'!I362</f>
        <v>0</v>
      </c>
      <c r="AF372" s="555">
        <f>'[4]CODE GV'!J362</f>
        <v>0</v>
      </c>
      <c r="AG372" s="200"/>
    </row>
    <row r="373" spans="23:33" ht="15" x14ac:dyDescent="0.25">
      <c r="W373" s="555" t="str">
        <f>'[4]CODE GV'!A363</f>
        <v>NHOM DAKTR</v>
      </c>
      <c r="X373" s="555">
        <f>'[4]CODE GV'!B363</f>
        <v>7</v>
      </c>
      <c r="Y373" s="555">
        <f>'[4]CODE GV'!C363</f>
        <v>0</v>
      </c>
      <c r="Z373" s="555">
        <f>'[4]CODE GV'!D363</f>
        <v>0</v>
      </c>
      <c r="AA373" s="555" t="str">
        <f>'[4]CODE GV'!E363</f>
        <v>D20DAKTR2</v>
      </c>
      <c r="AB373" s="555" t="str">
        <f>'[4]CODE GV'!F363</f>
        <v>D20DAKTR2</v>
      </c>
      <c r="AC373" s="555">
        <f>'[4]CODE GV'!G363</f>
        <v>1</v>
      </c>
      <c r="AD373" s="555">
        <f>'[4]CODE GV'!H363</f>
        <v>0</v>
      </c>
      <c r="AE373" s="555">
        <f>'[4]CODE GV'!I363</f>
        <v>0</v>
      </c>
      <c r="AF373" s="555">
        <f>'[4]CODE GV'!J363</f>
        <v>0</v>
      </c>
      <c r="AG373" s="200"/>
    </row>
    <row r="374" spans="23:33" ht="15" x14ac:dyDescent="0.25">
      <c r="W374" s="555" t="str">
        <f>'[4]CODE GV'!A364</f>
        <v>NHOM DAKTR</v>
      </c>
      <c r="X374" s="555">
        <f>'[4]CODE GV'!B364</f>
        <v>8</v>
      </c>
      <c r="Y374" s="555">
        <f>'[4]CODE GV'!C364</f>
        <v>0</v>
      </c>
      <c r="Z374" s="555">
        <f>'[4]CODE GV'!D364</f>
        <v>0</v>
      </c>
      <c r="AA374" s="555" t="str">
        <f>'[4]CODE GV'!E364</f>
        <v>D21DACS1</v>
      </c>
      <c r="AB374" s="555" t="str">
        <f>'[4]CODE GV'!F364</f>
        <v>D21DACS1</v>
      </c>
      <c r="AC374" s="555">
        <f>'[4]CODE GV'!G364</f>
        <v>1</v>
      </c>
      <c r="AD374" s="555">
        <f>'[4]CODE GV'!H364</f>
        <v>0</v>
      </c>
      <c r="AE374" s="555">
        <f>'[4]CODE GV'!I364</f>
        <v>0</v>
      </c>
      <c r="AF374" s="555">
        <f>'[4]CODE GV'!J364</f>
        <v>0</v>
      </c>
      <c r="AG374" s="200"/>
    </row>
    <row r="375" spans="23:33" ht="15" x14ac:dyDescent="0.25">
      <c r="W375" s="555" t="str">
        <f>'[4]CODE GV'!A365</f>
        <v>NHOM DAKTR</v>
      </c>
      <c r="X375" s="555">
        <f>'[4]CODE GV'!B365</f>
        <v>9</v>
      </c>
      <c r="Y375" s="555">
        <f>'[4]CODE GV'!C365</f>
        <v>0</v>
      </c>
      <c r="Z375" s="555">
        <f>'[4]CODE GV'!D365</f>
        <v>0</v>
      </c>
      <c r="AA375" s="555" t="str">
        <f>'[4]CODE GV'!E365</f>
        <v>D21DACS2</v>
      </c>
      <c r="AB375" s="555" t="str">
        <f>'[4]CODE GV'!F365</f>
        <v>D21DACS2</v>
      </c>
      <c r="AC375" s="555">
        <f>'[4]CODE GV'!G365</f>
        <v>1</v>
      </c>
      <c r="AD375" s="555">
        <f>'[4]CODE GV'!H365</f>
        <v>0</v>
      </c>
      <c r="AE375" s="555">
        <f>'[4]CODE GV'!I365</f>
        <v>0</v>
      </c>
      <c r="AF375" s="555">
        <f>'[4]CODE GV'!J365</f>
        <v>0</v>
      </c>
      <c r="AG375" s="200"/>
    </row>
    <row r="376" spans="23:33" ht="15" x14ac:dyDescent="0.25">
      <c r="W376" s="555" t="str">
        <f>'[4]CODE GV'!A366</f>
        <v>NHOM DAKTR</v>
      </c>
      <c r="X376" s="555">
        <f>'[4]CODE GV'!B366</f>
        <v>10</v>
      </c>
      <c r="Y376" s="555">
        <f>'[4]CODE GV'!C366</f>
        <v>0</v>
      </c>
      <c r="Z376" s="555">
        <f>'[4]CODE GV'!D366</f>
        <v>0</v>
      </c>
      <c r="AA376" s="555" t="str">
        <f>'[4]CODE GV'!E366</f>
        <v>D21MTH-P1</v>
      </c>
      <c r="AB376" s="555" t="str">
        <f>'[4]CODE GV'!F366</f>
        <v>D21MTH-P1</v>
      </c>
      <c r="AC376" s="555">
        <f>'[4]CODE GV'!G366</f>
        <v>1</v>
      </c>
      <c r="AD376" s="555">
        <f>'[4]CODE GV'!H366</f>
        <v>0</v>
      </c>
      <c r="AE376" s="555">
        <f>'[4]CODE GV'!I366</f>
        <v>0</v>
      </c>
      <c r="AF376" s="555">
        <f>'[4]CODE GV'!J366</f>
        <v>0</v>
      </c>
      <c r="AG376" s="200"/>
    </row>
    <row r="377" spans="23:33" ht="15" x14ac:dyDescent="0.25">
      <c r="W377" s="555" t="str">
        <f>'[4]CODE GV'!A367</f>
        <v>NHOM DAKTR</v>
      </c>
      <c r="X377" s="555">
        <f>'[4]CODE GV'!B367</f>
        <v>11</v>
      </c>
      <c r="Y377" s="555">
        <f>'[4]CODE GV'!C367</f>
        <v>0</v>
      </c>
      <c r="Z377" s="555">
        <f>'[4]CODE GV'!D367</f>
        <v>0</v>
      </c>
      <c r="AA377" s="555" t="str">
        <f>'[4]CODE GV'!E367</f>
        <v>D21MTH-P2</v>
      </c>
      <c r="AB377" s="555" t="str">
        <f>'[4]CODE GV'!F367</f>
        <v>D21MTH-P2</v>
      </c>
      <c r="AC377" s="555">
        <f>'[4]CODE GV'!G367</f>
        <v>1</v>
      </c>
      <c r="AD377" s="555">
        <f>'[4]CODE GV'!H367</f>
        <v>0</v>
      </c>
      <c r="AE377" s="555">
        <f>'[4]CODE GV'!I367</f>
        <v>0</v>
      </c>
      <c r="AF377" s="555">
        <f>'[4]CODE GV'!J367</f>
        <v>0</v>
      </c>
      <c r="AG377" s="200"/>
    </row>
    <row r="378" spans="23:33" ht="15" x14ac:dyDescent="0.25">
      <c r="W378" s="555" t="str">
        <f>'[4]CODE GV'!A368</f>
        <v>NHOM DAKTR</v>
      </c>
      <c r="X378" s="555">
        <f>'[4]CODE GV'!B368</f>
        <v>12</v>
      </c>
      <c r="Y378" s="555">
        <f>'[4]CODE GV'!C368</f>
        <v>0</v>
      </c>
      <c r="Z378" s="555">
        <f>'[4]CODE GV'!D368</f>
        <v>0</v>
      </c>
      <c r="AA378" s="555" t="str">
        <f>'[4]CODE GV'!E368</f>
        <v>D21NT1DACS1</v>
      </c>
      <c r="AB378" s="555" t="str">
        <f>'[4]CODE GV'!F368</f>
        <v>D21NT1DACS1</v>
      </c>
      <c r="AC378" s="555">
        <f>'[4]CODE GV'!G368</f>
        <v>1</v>
      </c>
      <c r="AD378" s="555">
        <f>'[4]CODE GV'!H368</f>
        <v>0</v>
      </c>
      <c r="AE378" s="555">
        <f>'[4]CODE GV'!I368</f>
        <v>0</v>
      </c>
      <c r="AF378" s="555">
        <f>'[4]CODE GV'!J368</f>
        <v>0</v>
      </c>
      <c r="AG378" s="200"/>
    </row>
    <row r="379" spans="23:33" ht="15" x14ac:dyDescent="0.25">
      <c r="W379" s="555" t="str">
        <f>'[4]CODE GV'!A369</f>
        <v>NHOM DAKTR</v>
      </c>
      <c r="X379" s="555">
        <f>'[4]CODE GV'!B369</f>
        <v>13</v>
      </c>
      <c r="Y379" s="555">
        <f>'[4]CODE GV'!C369</f>
        <v>0</v>
      </c>
      <c r="Z379" s="555">
        <f>'[4]CODE GV'!D369</f>
        <v>0</v>
      </c>
      <c r="AA379" s="555" t="str">
        <f>'[4]CODE GV'!E369</f>
        <v>D21NT1DACS2</v>
      </c>
      <c r="AB379" s="555" t="str">
        <f>'[4]CODE GV'!F369</f>
        <v>D21NT1DACS2</v>
      </c>
      <c r="AC379" s="555">
        <f>'[4]CODE GV'!G369</f>
        <v>1</v>
      </c>
      <c r="AD379" s="555">
        <f>'[4]CODE GV'!H369</f>
        <v>0</v>
      </c>
      <c r="AE379" s="555">
        <f>'[4]CODE GV'!I369</f>
        <v>0</v>
      </c>
      <c r="AF379" s="555">
        <f>'[4]CODE GV'!J369</f>
        <v>0</v>
      </c>
      <c r="AG379" s="200"/>
    </row>
    <row r="380" spans="23:33" ht="15" x14ac:dyDescent="0.25">
      <c r="W380" s="555" t="str">
        <f>'[4]CODE GV'!A370</f>
        <v>NHOM DAKTR</v>
      </c>
      <c r="X380" s="555">
        <f>'[4]CODE GV'!B370</f>
        <v>14</v>
      </c>
      <c r="Y380" s="555">
        <f>'[4]CODE GV'!C370</f>
        <v>0</v>
      </c>
      <c r="Z380" s="555">
        <f>'[4]CODE GV'!D370</f>
        <v>0</v>
      </c>
      <c r="AA380" s="555" t="str">
        <f>'[4]CODE GV'!E370</f>
        <v>D21NT1MTH-P1</v>
      </c>
      <c r="AB380" s="555" t="str">
        <f>'[4]CODE GV'!F370</f>
        <v>D21NT1MTH-P1</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15</v>
      </c>
      <c r="Y381" s="555">
        <f>'[4]CODE GV'!C371</f>
        <v>0</v>
      </c>
      <c r="Z381" s="555">
        <f>'[4]CODE GV'!D371</f>
        <v>0</v>
      </c>
      <c r="AA381" s="555" t="str">
        <f>'[4]CODE GV'!E371</f>
        <v>D21NT1MTH-P2</v>
      </c>
      <c r="AB381" s="555" t="str">
        <f>'[4]CODE GV'!F371</f>
        <v>D21NT1MTH-P2</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16</v>
      </c>
      <c r="Y382" s="555">
        <f>'[4]CODE GV'!C372</f>
        <v>0</v>
      </c>
      <c r="Z382" s="555">
        <f>'[4]CODE GV'!D372</f>
        <v>0</v>
      </c>
      <c r="AA382" s="555" t="str">
        <f>'[4]CODE GV'!E372</f>
        <v>D21QDC1DACS1</v>
      </c>
      <c r="AB382" s="555" t="str">
        <f>'[4]CODE GV'!F372</f>
        <v>D21QDC1DACS1</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17</v>
      </c>
      <c r="Y383" s="555">
        <f>'[4]CODE GV'!C373</f>
        <v>0</v>
      </c>
      <c r="Z383" s="555">
        <f>'[4]CODE GV'!D373</f>
        <v>0</v>
      </c>
      <c r="AA383" s="555" t="str">
        <f>'[4]CODE GV'!E373</f>
        <v>D21QDC1DACS2</v>
      </c>
      <c r="AB383" s="555" t="str">
        <f>'[4]CODE GV'!F373</f>
        <v>D21QDC1DACS2</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18</v>
      </c>
      <c r="Y384" s="555">
        <f>'[4]CODE GV'!C374</f>
        <v>0</v>
      </c>
      <c r="Z384" s="555">
        <f>'[4]CODE GV'!D374</f>
        <v>0</v>
      </c>
      <c r="AA384" s="555" t="str">
        <f>'[4]CODE GV'!E374</f>
        <v>19K1.DAKTR7</v>
      </c>
      <c r="AB384" s="555" t="str">
        <f>'[4]CODE GV'!F374</f>
        <v>19K1.DAKTR7</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19</v>
      </c>
      <c r="Y385" s="555">
        <f>'[4]CODE GV'!C375</f>
        <v>0</v>
      </c>
      <c r="Z385" s="555">
        <f>'[4]CODE GV'!D375</f>
        <v>0</v>
      </c>
      <c r="AA385" s="555" t="str">
        <f>'[4]CODE GV'!E375</f>
        <v>19K1.DAKTR8</v>
      </c>
      <c r="AB385" s="555" t="str">
        <f>'[4]CODE GV'!F375</f>
        <v>19K1.DAKTR8</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20</v>
      </c>
      <c r="Y386" s="555">
        <f>'[4]CODE GV'!C376</f>
        <v>0</v>
      </c>
      <c r="Z386" s="555">
        <f>'[4]CODE GV'!D376</f>
        <v>0</v>
      </c>
      <c r="AA386" s="555" t="str">
        <f>'[4]CODE GV'!E376</f>
        <v>D21DACS3</v>
      </c>
      <c r="AB386" s="555" t="str">
        <f>'[4]CODE GV'!F376</f>
        <v>D21DACS3</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21</v>
      </c>
      <c r="Y387" s="555">
        <f>'[4]CODE GV'!C377</f>
        <v>0</v>
      </c>
      <c r="Z387" s="555">
        <f>'[4]CODE GV'!D377</f>
        <v>0</v>
      </c>
      <c r="AA387" s="555" t="str">
        <f>'[4]CODE GV'!E377</f>
        <v>D21DACS4</v>
      </c>
      <c r="AB387" s="555" t="str">
        <f>'[4]CODE GV'!F377</f>
        <v>D21DACS4</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22</v>
      </c>
      <c r="Y388" s="555">
        <f>'[4]CODE GV'!C378</f>
        <v>0</v>
      </c>
      <c r="Z388" s="555">
        <f>'[4]CODE GV'!D378</f>
        <v>0</v>
      </c>
      <c r="AA388" s="555" t="str">
        <f>'[4]CODE GV'!E378</f>
        <v>D21VGHI</v>
      </c>
      <c r="AB388" s="555" t="str">
        <f>'[4]CODE GV'!F378</f>
        <v>D21VGHI</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23</v>
      </c>
      <c r="Y389" s="555">
        <f>'[4]CODE GV'!C379</f>
        <v>0</v>
      </c>
      <c r="Z389" s="555">
        <f>'[4]CODE GV'!D379</f>
        <v>0</v>
      </c>
      <c r="AA389" s="555" t="str">
        <f>'[4]CODE GV'!E379</f>
        <v>D21NT1DACS3</v>
      </c>
      <c r="AB389" s="555" t="str">
        <f>'[4]CODE GV'!F379</f>
        <v>D21NT1DACS3</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24</v>
      </c>
      <c r="Y390" s="555">
        <f>'[4]CODE GV'!C380</f>
        <v>0</v>
      </c>
      <c r="Z390" s="555">
        <f>'[4]CODE GV'!D380</f>
        <v>0</v>
      </c>
      <c r="AA390" s="555" t="str">
        <f>'[4]CODE GV'!E380</f>
        <v>D21NT1DACS4</v>
      </c>
      <c r="AB390" s="555" t="str">
        <f>'[4]CODE GV'!F380</f>
        <v>D21NT1DACS4</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25</v>
      </c>
      <c r="Y391" s="555">
        <f>'[4]CODE GV'!C381</f>
        <v>0</v>
      </c>
      <c r="Z391" s="555">
        <f>'[4]CODE GV'!D381</f>
        <v>0</v>
      </c>
      <c r="AA391" s="555" t="str">
        <f>'[4]CODE GV'!E381</f>
        <v>D21NT1VGHI</v>
      </c>
      <c r="AB391" s="555" t="str">
        <f>'[4]CODE GV'!F381</f>
        <v>D21NT1VGHI</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26</v>
      </c>
      <c r="Y392" s="555">
        <f>'[4]CODE GV'!C382</f>
        <v>0</v>
      </c>
      <c r="Z392" s="555">
        <f>'[4]CODE GV'!D382</f>
        <v>0</v>
      </c>
      <c r="AA392" s="555" t="str">
        <f>'[4]CODE GV'!E382</f>
        <v>18K1.CDTN</v>
      </c>
      <c r="AB392" s="555" t="str">
        <f>'[4]CODE GV'!F382</f>
        <v>18K1.CDTN</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27</v>
      </c>
      <c r="Y393" s="555">
        <f>'[4]CODE GV'!C383</f>
        <v>0</v>
      </c>
      <c r="Z393" s="555">
        <f>'[4]CODE GV'!D383</f>
        <v>0</v>
      </c>
      <c r="AA393" s="555" t="str">
        <f>'[4]CODE GV'!E383</f>
        <v>18K1.DAK11</v>
      </c>
      <c r="AB393" s="555" t="str">
        <f>'[4]CODE GV'!F383</f>
        <v>18K1.DAK11</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28</v>
      </c>
      <c r="Y394" s="555">
        <f>'[4]CODE GV'!C384</f>
        <v>0</v>
      </c>
      <c r="Z394" s="555">
        <f>'[4]CODE GV'!D384</f>
        <v>0</v>
      </c>
      <c r="AA394" s="555" t="str">
        <f>'[4]CODE GV'!E384</f>
        <v>D20DACTKTR</v>
      </c>
      <c r="AB394" s="555" t="str">
        <f>'[4]CODE GV'!F384</f>
        <v>D20DACTKTR</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29</v>
      </c>
      <c r="Y395" s="555">
        <f>'[4]CODE GV'!C385</f>
        <v>0</v>
      </c>
      <c r="Z395" s="555">
        <f>'[4]CODE GV'!D385</f>
        <v>0</v>
      </c>
      <c r="AA395" s="555" t="str">
        <f>'[4]CODE GV'!E385</f>
        <v>D20DAKTR3</v>
      </c>
      <c r="AB395" s="555" t="str">
        <f>'[4]CODE GV'!F385</f>
        <v>D20DAKTR3</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30</v>
      </c>
      <c r="Y396" s="555">
        <f>'[4]CODE GV'!C386</f>
        <v>0</v>
      </c>
      <c r="Z396" s="555">
        <f>'[4]CODE GV'!D386</f>
        <v>0</v>
      </c>
      <c r="AA396" s="555" t="str">
        <f>'[4]CODE GV'!E386</f>
        <v>D20DAKTR4</v>
      </c>
      <c r="AB396" s="555" t="str">
        <f>'[4]CODE GV'!F386</f>
        <v>D20DAKTR4</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31</v>
      </c>
      <c r="Y397" s="555">
        <f>'[4]CODE GV'!C387</f>
        <v>0</v>
      </c>
      <c r="Z397" s="555">
        <f>'[4]CODE GV'!D387</f>
        <v>0</v>
      </c>
      <c r="AA397" s="555">
        <f>'[4]CODE GV'!E387</f>
        <v>0</v>
      </c>
      <c r="AB397" s="555">
        <f>'[4]CODE GV'!F387</f>
        <v>0</v>
      </c>
      <c r="AC397" s="555">
        <f>'[4]CODE GV'!G387</f>
        <v>0</v>
      </c>
      <c r="AD397" s="555">
        <f>'[4]CODE GV'!H387</f>
        <v>0</v>
      </c>
      <c r="AE397" s="555">
        <f>'[4]CODE GV'!I387</f>
        <v>0</v>
      </c>
      <c r="AF397" s="555">
        <f>'[4]CODE GV'!J387</f>
        <v>0</v>
      </c>
      <c r="AG397" s="200"/>
    </row>
    <row r="398" spans="23:33" ht="15" x14ac:dyDescent="0.25">
      <c r="W398" s="555" t="str">
        <f>'[4]CODE GV'!A388</f>
        <v>NHOM DAKTR</v>
      </c>
      <c r="X398" s="555">
        <f>'[4]CODE GV'!B388</f>
        <v>32</v>
      </c>
      <c r="Y398" s="555">
        <f>'[4]CODE GV'!C388</f>
        <v>0</v>
      </c>
      <c r="Z398" s="555">
        <f>'[4]CODE GV'!D388</f>
        <v>0</v>
      </c>
      <c r="AA398" s="555">
        <f>'[4]CODE GV'!E388</f>
        <v>0</v>
      </c>
      <c r="AB398" s="555">
        <f>'[4]CODE GV'!F388</f>
        <v>0</v>
      </c>
      <c r="AC398" s="555">
        <f>'[4]CODE GV'!G388</f>
        <v>0</v>
      </c>
      <c r="AD398" s="555">
        <f>'[4]CODE GV'!H388</f>
        <v>0</v>
      </c>
      <c r="AE398" s="555">
        <f>'[4]CODE GV'!I388</f>
        <v>0</v>
      </c>
      <c r="AF398" s="555">
        <f>'[4]CODE GV'!J388</f>
        <v>0</v>
      </c>
      <c r="AG398" s="200"/>
    </row>
    <row r="399" spans="23:33" ht="15" x14ac:dyDescent="0.25">
      <c r="W399" s="555" t="str">
        <f>'[4]CODE GV'!A389</f>
        <v>NHOM DAKTR</v>
      </c>
      <c r="X399" s="555">
        <f>'[4]CODE GV'!B389</f>
        <v>33</v>
      </c>
      <c r="Y399" s="555">
        <f>'[4]CODE GV'!C389</f>
        <v>0</v>
      </c>
      <c r="Z399" s="555">
        <f>'[4]CODE GV'!D389</f>
        <v>0</v>
      </c>
      <c r="AA399" s="555">
        <f>'[4]CODE GV'!E389</f>
        <v>0</v>
      </c>
      <c r="AB399" s="555">
        <f>'[4]CODE GV'!F389</f>
        <v>0</v>
      </c>
      <c r="AC399" s="555">
        <f>'[4]CODE GV'!G389</f>
        <v>0</v>
      </c>
      <c r="AD399" s="555">
        <f>'[4]CODE GV'!H389</f>
        <v>0</v>
      </c>
      <c r="AE399" s="555">
        <f>'[4]CODE GV'!I389</f>
        <v>0</v>
      </c>
      <c r="AF399" s="555">
        <f>'[4]CODE GV'!J389</f>
        <v>0</v>
      </c>
      <c r="AG399" s="200"/>
    </row>
    <row r="400" spans="23:33" ht="15" x14ac:dyDescent="0.25">
      <c r="W400" s="555" t="str">
        <f>'[4]CODE GV'!A390</f>
        <v>NHOM DAKTR</v>
      </c>
      <c r="X400" s="555">
        <f>'[4]CODE GV'!B390</f>
        <v>34</v>
      </c>
      <c r="Y400" s="555">
        <f>'[4]CODE GV'!C390</f>
        <v>0</v>
      </c>
      <c r="Z400" s="555">
        <f>'[4]CODE GV'!D390</f>
        <v>0</v>
      </c>
      <c r="AA400" s="555">
        <f>'[4]CODE GV'!E390</f>
        <v>0</v>
      </c>
      <c r="AB400" s="555">
        <f>'[4]CODE GV'!F390</f>
        <v>0</v>
      </c>
      <c r="AC400" s="555">
        <f>'[4]CODE GV'!G390</f>
        <v>0</v>
      </c>
      <c r="AD400" s="555">
        <f>'[4]CODE GV'!H390</f>
        <v>0</v>
      </c>
      <c r="AE400" s="555">
        <f>'[4]CODE GV'!I390</f>
        <v>0</v>
      </c>
      <c r="AF400" s="555">
        <f>'[4]CODE GV'!J390</f>
        <v>0</v>
      </c>
      <c r="AG400" s="200"/>
    </row>
    <row r="401" spans="23:33" ht="15" x14ac:dyDescent="0.25">
      <c r="W401" s="555" t="str">
        <f>'[4]CODE GV'!A391</f>
        <v>NHOM DAKTR</v>
      </c>
      <c r="X401" s="555">
        <f>'[4]CODE GV'!B391</f>
        <v>35</v>
      </c>
      <c r="Y401" s="555">
        <f>'[4]CODE GV'!C391</f>
        <v>0</v>
      </c>
      <c r="Z401" s="555">
        <f>'[4]CODE GV'!D391</f>
        <v>0</v>
      </c>
      <c r="AA401" s="555">
        <f>'[4]CODE GV'!E391</f>
        <v>0</v>
      </c>
      <c r="AB401" s="555">
        <f>'[4]CODE GV'!F391</f>
        <v>0</v>
      </c>
      <c r="AC401" s="555">
        <f>'[4]CODE GV'!G391</f>
        <v>0</v>
      </c>
      <c r="AD401" s="555">
        <f>'[4]CODE GV'!H391</f>
        <v>0</v>
      </c>
      <c r="AE401" s="555">
        <f>'[4]CODE GV'!I391</f>
        <v>0</v>
      </c>
      <c r="AF401" s="555">
        <f>'[4]CODE GV'!J391</f>
        <v>0</v>
      </c>
      <c r="AG401" s="200"/>
    </row>
    <row r="402" spans="23:33" ht="15" x14ac:dyDescent="0.25">
      <c r="W402" s="555" t="str">
        <f>'[4]CODE GV'!A392</f>
        <v>NHOM DAKTR</v>
      </c>
      <c r="X402" s="555">
        <f>'[4]CODE GV'!B392</f>
        <v>36</v>
      </c>
      <c r="Y402" s="555">
        <f>'[4]CODE GV'!C392</f>
        <v>0</v>
      </c>
      <c r="Z402" s="555">
        <f>'[4]CODE GV'!D392</f>
        <v>0</v>
      </c>
      <c r="AA402" s="555">
        <f>'[4]CODE GV'!E392</f>
        <v>0</v>
      </c>
      <c r="AB402" s="555">
        <f>'[4]CODE GV'!F392</f>
        <v>0</v>
      </c>
      <c r="AC402" s="555">
        <f>'[4]CODE GV'!G392</f>
        <v>0</v>
      </c>
      <c r="AD402" s="555">
        <f>'[4]CODE GV'!H392</f>
        <v>0</v>
      </c>
      <c r="AE402" s="555">
        <f>'[4]CODE GV'!I392</f>
        <v>0</v>
      </c>
      <c r="AF402" s="555">
        <f>'[4]CODE GV'!J392</f>
        <v>0</v>
      </c>
      <c r="AG402" s="200"/>
    </row>
    <row r="403" spans="23:33" ht="15" x14ac:dyDescent="0.25">
      <c r="W403" s="555" t="str">
        <f>'[4]CODE GV'!A393</f>
        <v>NHOM DAKTR</v>
      </c>
      <c r="X403" s="555">
        <f>'[4]CODE GV'!B393</f>
        <v>37</v>
      </c>
      <c r="Y403" s="555">
        <f>'[4]CODE GV'!C393</f>
        <v>0</v>
      </c>
      <c r="Z403" s="555">
        <f>'[4]CODE GV'!D393</f>
        <v>0</v>
      </c>
      <c r="AA403" s="555">
        <f>'[4]CODE GV'!E393</f>
        <v>0</v>
      </c>
      <c r="AB403" s="555">
        <f>'[4]CODE GV'!F393</f>
        <v>0</v>
      </c>
      <c r="AC403" s="555">
        <f>'[4]CODE GV'!G393</f>
        <v>0</v>
      </c>
      <c r="AD403" s="555">
        <f>'[4]CODE GV'!H393</f>
        <v>0</v>
      </c>
      <c r="AE403" s="555">
        <f>'[4]CODE GV'!I393</f>
        <v>0</v>
      </c>
      <c r="AF403" s="555">
        <f>'[4]CODE GV'!J393</f>
        <v>0</v>
      </c>
      <c r="AG403" s="200"/>
    </row>
    <row r="404" spans="23:33" ht="15" x14ac:dyDescent="0.25">
      <c r="W404" s="555" t="str">
        <f>'[4]CODE GV'!A394</f>
        <v>NHOM DAKTR</v>
      </c>
      <c r="X404" s="555">
        <f>'[4]CODE GV'!B394</f>
        <v>38</v>
      </c>
      <c r="Y404" s="555">
        <f>'[4]CODE GV'!C394</f>
        <v>0</v>
      </c>
      <c r="Z404" s="555">
        <f>'[4]CODE GV'!D394</f>
        <v>0</v>
      </c>
      <c r="AA404" s="555">
        <f>'[4]CODE GV'!E394</f>
        <v>0</v>
      </c>
      <c r="AB404" s="555">
        <f>'[4]CODE GV'!F394</f>
        <v>0</v>
      </c>
      <c r="AC404" s="555">
        <f>'[4]CODE GV'!G394</f>
        <v>0</v>
      </c>
      <c r="AD404" s="555">
        <f>'[4]CODE GV'!H394</f>
        <v>0</v>
      </c>
      <c r="AE404" s="555">
        <f>'[4]CODE GV'!I394</f>
        <v>0</v>
      </c>
      <c r="AF404" s="555">
        <f>'[4]CODE GV'!J394</f>
        <v>0</v>
      </c>
      <c r="AG404" s="200"/>
    </row>
    <row r="405" spans="23:33" ht="15" x14ac:dyDescent="0.25">
      <c r="W405" s="555" t="str">
        <f>'[4]CODE GV'!A395</f>
        <v>NHOM DAKTR</v>
      </c>
      <c r="X405" s="555">
        <f>'[4]CODE GV'!B395</f>
        <v>39</v>
      </c>
      <c r="Y405" s="555">
        <f>'[4]CODE GV'!C395</f>
        <v>0</v>
      </c>
      <c r="Z405" s="555">
        <f>'[4]CODE GV'!D395</f>
        <v>0</v>
      </c>
      <c r="AA405" s="555">
        <f>'[4]CODE GV'!E395</f>
        <v>0</v>
      </c>
      <c r="AB405" s="555">
        <f>'[4]CODE GV'!F395</f>
        <v>0</v>
      </c>
      <c r="AC405" s="555">
        <f>'[4]CODE GV'!G395</f>
        <v>0</v>
      </c>
      <c r="AD405" s="555">
        <f>'[4]CODE GV'!H395</f>
        <v>0</v>
      </c>
      <c r="AE405" s="555">
        <f>'[4]CODE GV'!I395</f>
        <v>0</v>
      </c>
      <c r="AF405" s="555">
        <f>'[4]CODE GV'!J395</f>
        <v>0</v>
      </c>
      <c r="AG405" s="200"/>
    </row>
    <row r="406" spans="23:33" ht="15" x14ac:dyDescent="0.25">
      <c r="W406" s="555" t="str">
        <f>'[4]CODE GV'!A396</f>
        <v>NHOM DAKTR</v>
      </c>
      <c r="X406" s="555">
        <f>'[4]CODE GV'!B396</f>
        <v>40</v>
      </c>
      <c r="Y406" s="555">
        <f>'[4]CODE GV'!C396</f>
        <v>0</v>
      </c>
      <c r="Z406" s="555">
        <f>'[4]CODE GV'!D396</f>
        <v>0</v>
      </c>
      <c r="AA406" s="555">
        <f>'[4]CODE GV'!E396</f>
        <v>0</v>
      </c>
      <c r="AB406" s="555">
        <f>'[4]CODE GV'!F396</f>
        <v>0</v>
      </c>
      <c r="AC406" s="555">
        <f>'[4]CODE GV'!G396</f>
        <v>0</v>
      </c>
      <c r="AD406" s="555">
        <f>'[4]CODE GV'!H396</f>
        <v>0</v>
      </c>
      <c r="AE406" s="555">
        <f>'[4]CODE GV'!I396</f>
        <v>0</v>
      </c>
      <c r="AF406" s="555">
        <f>'[4]CODE GV'!J396</f>
        <v>0</v>
      </c>
      <c r="AG406" s="200"/>
    </row>
    <row r="407" spans="23:33" ht="15" x14ac:dyDescent="0.25">
      <c r="W407" s="555" t="str">
        <f>'[4]CODE GV'!A397</f>
        <v>NHOM DAKTR</v>
      </c>
      <c r="X407" s="555">
        <f>'[4]CODE GV'!B397</f>
        <v>41</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42</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43</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44</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45</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46</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47</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48</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49</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50</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51</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52</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53</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54</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f>'[4]CODE GV'!A411</f>
        <v>0</v>
      </c>
      <c r="X421" s="555">
        <f>'[4]CODE GV'!B411</f>
        <v>0</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f>'[4]CODE GV'!A412</f>
        <v>0</v>
      </c>
      <c r="X422" s="555">
        <f>'[4]CODE GV'!B412</f>
        <v>0</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f>'[4]CODE GV'!A413</f>
        <v>0</v>
      </c>
      <c r="X423" s="555">
        <f>'[4]CODE GV'!B413</f>
        <v>0</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f>'[4]CODE GV'!A414</f>
        <v>0</v>
      </c>
      <c r="X424" s="555">
        <f>'[4]CODE GV'!B414</f>
        <v>0</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f>'[4]CODE GV'!A415</f>
        <v>0</v>
      </c>
      <c r="X425" s="555">
        <f>'[4]CODE GV'!B415</f>
        <v>0</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f>'[4]CODE GV'!A416</f>
        <v>0</v>
      </c>
      <c r="X426" s="555">
        <f>'[4]CODE GV'!B416</f>
        <v>0</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f>'[4]CODE GV'!A417</f>
        <v>0</v>
      </c>
      <c r="X427" s="555">
        <f>'[4]CODE GV'!B417</f>
        <v>0</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f>'[4]CODE GV'!A418</f>
        <v>0</v>
      </c>
      <c r="X428" s="555">
        <f>'[4]CODE GV'!B418</f>
        <v>0</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f>'[4]CODE GV'!A419</f>
        <v>0</v>
      </c>
      <c r="X429" s="555">
        <f>'[4]CODE GV'!B419</f>
        <v>0</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f>'[4]CODE GV'!A420</f>
        <v>0</v>
      </c>
      <c r="X430" s="555">
        <f>'[4]CODE GV'!B420</f>
        <v>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f>'[4]CODE GV'!A421</f>
        <v>0</v>
      </c>
      <c r="X431" s="555">
        <f>'[4]CODE GV'!B421</f>
        <v>0</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f>'[4]CODE GV'!A422</f>
        <v>0</v>
      </c>
      <c r="X432" s="555">
        <f>'[4]CODE GV'!B422</f>
        <v>0</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f>'[4]CODE GV'!A423</f>
        <v>0</v>
      </c>
      <c r="X433" s="555">
        <f>'[4]CODE GV'!B423</f>
        <v>0</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f>'[4]CODE GV'!A424</f>
        <v>0</v>
      </c>
      <c r="X434" s="555">
        <f>'[4]CODE GV'!B424</f>
        <v>0</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'[4]CODE GV'!A425</f>
        <v>0</v>
      </c>
      <c r="X435" s="555">
        <f>'[4]CODE GV'!B425</f>
        <v>0</v>
      </c>
      <c r="Y435" s="555">
        <f>'[4]CODE GV'!C425</f>
        <v>0</v>
      </c>
      <c r="Z435" s="555">
        <f>'[4]CODE GV'!D425</f>
        <v>0</v>
      </c>
      <c r="AA435" s="555">
        <f>'[4]CODE GV'!E425</f>
        <v>0</v>
      </c>
      <c r="AB435" s="555">
        <f>'[4]CODE GV'!F425</f>
        <v>0</v>
      </c>
      <c r="AC435" s="555">
        <f>'[4]CODE GV'!G425</f>
        <v>0</v>
      </c>
      <c r="AD435" s="555">
        <f>'[4]CODE GV'!H425</f>
        <v>0</v>
      </c>
      <c r="AE435" s="555">
        <f>'[4]CODE GV'!I425</f>
        <v>0</v>
      </c>
      <c r="AF435" s="555">
        <f>'[4]CODE GV'!J425</f>
        <v>0</v>
      </c>
      <c r="AG435" s="200"/>
    </row>
    <row r="436" spans="23:33" ht="15" x14ac:dyDescent="0.25">
      <c r="W436" s="555">
        <f>'[4]CODE GV'!A426</f>
        <v>0</v>
      </c>
      <c r="X436" s="555">
        <f>'[4]CODE GV'!B426</f>
        <v>0</v>
      </c>
      <c r="Y436" s="555">
        <f>'[4]CODE GV'!C426</f>
        <v>0</v>
      </c>
      <c r="Z436" s="555">
        <f>'[4]CODE GV'!D426</f>
        <v>0</v>
      </c>
      <c r="AA436" s="555">
        <f>'[4]CODE GV'!E426</f>
        <v>0</v>
      </c>
      <c r="AB436" s="555">
        <f>'[4]CODE GV'!F426</f>
        <v>0</v>
      </c>
      <c r="AC436" s="555">
        <f>'[4]CODE GV'!G426</f>
        <v>0</v>
      </c>
      <c r="AD436" s="555">
        <f>'[4]CODE GV'!H426</f>
        <v>0</v>
      </c>
      <c r="AE436" s="555">
        <f>'[4]CODE GV'!I426</f>
        <v>0</v>
      </c>
      <c r="AF436" s="555">
        <f>'[4]CODE GV'!J426</f>
        <v>0</v>
      </c>
      <c r="AG436" s="200"/>
    </row>
    <row r="437" spans="23:33" ht="15" x14ac:dyDescent="0.25">
      <c r="W437" s="555">
        <f>'[4]CODE GV'!A427</f>
        <v>0</v>
      </c>
      <c r="X437" s="555">
        <f>'[4]CODE GV'!B427</f>
        <v>0</v>
      </c>
      <c r="Y437" s="555">
        <f>'[4]CODE GV'!C427</f>
        <v>0</v>
      </c>
      <c r="Z437" s="555">
        <f>'[4]CODE GV'!D427</f>
        <v>0</v>
      </c>
      <c r="AA437" s="555">
        <f>'[4]CODE GV'!E427</f>
        <v>0</v>
      </c>
      <c r="AB437" s="555">
        <f>'[4]CODE GV'!F427</f>
        <v>0</v>
      </c>
      <c r="AC437" s="555">
        <f>'[4]CODE GV'!G427</f>
        <v>0</v>
      </c>
      <c r="AD437" s="555">
        <f>'[4]CODE GV'!H427</f>
        <v>0</v>
      </c>
      <c r="AE437" s="555">
        <f>'[4]CODE GV'!I427</f>
        <v>0</v>
      </c>
      <c r="AF437" s="555">
        <f>'[4]CODE GV'!J427</f>
        <v>0</v>
      </c>
      <c r="AG437" s="200"/>
    </row>
    <row r="438" spans="23:33" ht="15" x14ac:dyDescent="0.25">
      <c r="W438" s="555">
        <f>'[4]CODE GV'!A428</f>
        <v>0</v>
      </c>
      <c r="X438" s="555">
        <f>'[4]CODE GV'!B428</f>
        <v>0</v>
      </c>
      <c r="Y438" s="555">
        <f>'[4]CODE GV'!C428</f>
        <v>0</v>
      </c>
      <c r="Z438" s="555">
        <f>'[4]CODE GV'!D428</f>
        <v>0</v>
      </c>
      <c r="AA438" s="555">
        <f>'[4]CODE GV'!E428</f>
        <v>0</v>
      </c>
      <c r="AB438" s="555">
        <f>'[4]CODE GV'!F428</f>
        <v>0</v>
      </c>
      <c r="AC438" s="555">
        <f>'[4]CODE GV'!G428</f>
        <v>0</v>
      </c>
      <c r="AD438" s="555">
        <f>'[4]CODE GV'!H428</f>
        <v>0</v>
      </c>
      <c r="AE438" s="555">
        <f>'[4]CODE GV'!I428</f>
        <v>0</v>
      </c>
      <c r="AF438" s="555">
        <f>'[4]CODE GV'!J428</f>
        <v>0</v>
      </c>
      <c r="AG438" s="200"/>
    </row>
    <row r="439" spans="23:33" ht="15" x14ac:dyDescent="0.25">
      <c r="W439" s="555">
        <f>'[4]CODE GV'!A429</f>
        <v>0</v>
      </c>
      <c r="X439" s="555">
        <f>'[4]CODE GV'!B429</f>
        <v>0</v>
      </c>
      <c r="Y439" s="555">
        <f>'[4]CODE GV'!C429</f>
        <v>0</v>
      </c>
      <c r="Z439" s="555">
        <f>'[4]CODE GV'!D429</f>
        <v>0</v>
      </c>
      <c r="AA439" s="555">
        <f>'[4]CODE GV'!E429</f>
        <v>0</v>
      </c>
      <c r="AB439" s="555">
        <f>'[4]CODE GV'!F429</f>
        <v>0</v>
      </c>
      <c r="AC439" s="555">
        <f>'[4]CODE GV'!G429</f>
        <v>0</v>
      </c>
      <c r="AD439" s="555">
        <f>'[4]CODE GV'!H429</f>
        <v>0</v>
      </c>
      <c r="AE439" s="555">
        <f>'[4]CODE GV'!I429</f>
        <v>0</v>
      </c>
      <c r="AF439" s="555">
        <f>'[4]CODE GV'!J429</f>
        <v>0</v>
      </c>
      <c r="AG439" s="200"/>
    </row>
    <row r="440" spans="23:33" ht="15" x14ac:dyDescent="0.25">
      <c r="W440" s="555">
        <f>'[4]CODE GV'!A430</f>
        <v>0</v>
      </c>
      <c r="X440" s="555">
        <f>'[4]CODE GV'!B430</f>
        <v>0</v>
      </c>
      <c r="Y440" s="555">
        <f>'[4]CODE GV'!C430</f>
        <v>0</v>
      </c>
      <c r="Z440" s="555">
        <f>'[4]CODE GV'!D430</f>
        <v>0</v>
      </c>
      <c r="AA440" s="555">
        <f>'[4]CODE GV'!E430</f>
        <v>0</v>
      </c>
      <c r="AB440" s="555">
        <f>'[4]CODE GV'!F430</f>
        <v>0</v>
      </c>
      <c r="AC440" s="555">
        <f>'[4]CODE GV'!G430</f>
        <v>0</v>
      </c>
      <c r="AD440" s="555">
        <f>'[4]CODE GV'!H430</f>
        <v>0</v>
      </c>
      <c r="AE440" s="555">
        <f>'[4]CODE GV'!I430</f>
        <v>0</v>
      </c>
      <c r="AF440" s="555">
        <f>'[4]CODE GV'!J430</f>
        <v>0</v>
      </c>
      <c r="AG440" s="200"/>
    </row>
    <row r="441" spans="23:33" ht="15" x14ac:dyDescent="0.25">
      <c r="W441" s="555">
        <f>'[4]CODE GV'!A431</f>
        <v>0</v>
      </c>
      <c r="X441" s="555">
        <f>'[4]CODE GV'!B431</f>
        <v>0</v>
      </c>
      <c r="Y441" s="555">
        <f>'[4]CODE GV'!C431</f>
        <v>0</v>
      </c>
      <c r="Z441" s="555">
        <f>'[4]CODE GV'!D431</f>
        <v>0</v>
      </c>
      <c r="AA441" s="555">
        <f>'[4]CODE GV'!E431</f>
        <v>0</v>
      </c>
      <c r="AB441" s="555">
        <f>'[4]CODE GV'!F431</f>
        <v>0</v>
      </c>
      <c r="AC441" s="555">
        <f>'[4]CODE GV'!G431</f>
        <v>0</v>
      </c>
      <c r="AD441" s="555">
        <f>'[4]CODE GV'!H431</f>
        <v>0</v>
      </c>
      <c r="AE441" s="555">
        <f>'[4]CODE GV'!I431</f>
        <v>0</v>
      </c>
      <c r="AF441" s="555">
        <f>'[4]CODE GV'!J431</f>
        <v>0</v>
      </c>
      <c r="AG441" s="200"/>
    </row>
    <row r="442" spans="23:33" ht="15" x14ac:dyDescent="0.25">
      <c r="W442" s="555">
        <f>'[4]CODE GV'!A432</f>
        <v>0</v>
      </c>
      <c r="X442" s="555">
        <f>'[4]CODE GV'!B432</f>
        <v>0</v>
      </c>
      <c r="Y442" s="555">
        <f>'[4]CODE GV'!C432</f>
        <v>0</v>
      </c>
      <c r="Z442" s="555">
        <f>'[4]CODE GV'!D432</f>
        <v>0</v>
      </c>
      <c r="AA442" s="555">
        <f>'[4]CODE GV'!E432</f>
        <v>0</v>
      </c>
      <c r="AB442" s="555">
        <f>'[4]CODE GV'!F432</f>
        <v>0</v>
      </c>
      <c r="AC442" s="555">
        <f>'[4]CODE GV'!G432</f>
        <v>0</v>
      </c>
      <c r="AD442" s="555">
        <f>'[4]CODE GV'!H432</f>
        <v>0</v>
      </c>
      <c r="AE442" s="555">
        <f>'[4]CODE GV'!I432</f>
        <v>0</v>
      </c>
      <c r="AF442" s="555">
        <f>'[4]CODE GV'!J432</f>
        <v>0</v>
      </c>
      <c r="AG442" s="200"/>
    </row>
    <row r="443" spans="23:33" ht="15" x14ac:dyDescent="0.25">
      <c r="W443" s="555">
        <f>'[4]CODE GV'!A433</f>
        <v>0</v>
      </c>
      <c r="X443" s="555">
        <f>'[4]CODE GV'!B433</f>
        <v>0</v>
      </c>
      <c r="Y443" s="555">
        <f>'[4]CODE GV'!C433</f>
        <v>0</v>
      </c>
      <c r="Z443" s="555">
        <f>'[4]CODE GV'!D433</f>
        <v>0</v>
      </c>
      <c r="AA443" s="555">
        <f>'[4]CODE GV'!E433</f>
        <v>0</v>
      </c>
      <c r="AB443" s="555">
        <f>'[4]CODE GV'!F433</f>
        <v>0</v>
      </c>
      <c r="AC443" s="555">
        <f>'[4]CODE GV'!G433</f>
        <v>0</v>
      </c>
      <c r="AD443" s="555">
        <f>'[4]CODE GV'!H433</f>
        <v>0</v>
      </c>
      <c r="AE443" s="555">
        <f>'[4]CODE GV'!I433</f>
        <v>0</v>
      </c>
      <c r="AF443" s="555">
        <f>'[4]CODE GV'!J433</f>
        <v>0</v>
      </c>
      <c r="AG443" s="200"/>
    </row>
    <row r="444" spans="23:33" ht="15" x14ac:dyDescent="0.25">
      <c r="W444" s="555">
        <f>'[4]CODE GV'!A434</f>
        <v>0</v>
      </c>
      <c r="X444" s="555">
        <f>'[4]CODE GV'!B434</f>
        <v>0</v>
      </c>
      <c r="Y444" s="555">
        <f>'[4]CODE GV'!C434</f>
        <v>0</v>
      </c>
      <c r="Z444" s="555">
        <f>'[4]CODE GV'!D434</f>
        <v>0</v>
      </c>
      <c r="AA444" s="555">
        <f>'[4]CODE GV'!E434</f>
        <v>0</v>
      </c>
      <c r="AB444" s="555">
        <f>'[4]CODE GV'!F434</f>
        <v>0</v>
      </c>
      <c r="AC444" s="555">
        <f>'[4]CODE GV'!G434</f>
        <v>0</v>
      </c>
      <c r="AD444" s="555">
        <f>'[4]CODE GV'!H434</f>
        <v>0</v>
      </c>
      <c r="AE444" s="555">
        <f>'[4]CODE GV'!I434</f>
        <v>0</v>
      </c>
      <c r="AF444" s="555">
        <f>'[4]CODE GV'!J434</f>
        <v>0</v>
      </c>
      <c r="AG444" s="200"/>
    </row>
    <row r="445" spans="23:33" ht="15" x14ac:dyDescent="0.25">
      <c r="W445" s="555">
        <f>'[4]CODE GV'!A435</f>
        <v>0</v>
      </c>
      <c r="X445" s="555">
        <f>'[4]CODE GV'!B435</f>
        <v>0</v>
      </c>
      <c r="Y445" s="555">
        <f>'[4]CODE GV'!C435</f>
        <v>0</v>
      </c>
      <c r="Z445" s="555">
        <f>'[4]CODE GV'!D435</f>
        <v>0</v>
      </c>
      <c r="AA445" s="555">
        <f>'[4]CODE GV'!E435</f>
        <v>0</v>
      </c>
      <c r="AB445" s="555">
        <f>'[4]CODE GV'!F435</f>
        <v>0</v>
      </c>
      <c r="AC445" s="555">
        <f>'[4]CODE GV'!G435</f>
        <v>0</v>
      </c>
      <c r="AD445" s="555">
        <f>'[4]CODE GV'!H435</f>
        <v>0</v>
      </c>
      <c r="AE445" s="555">
        <f>'[4]CODE GV'!I435</f>
        <v>0</v>
      </c>
      <c r="AF445" s="555">
        <f>'[4]CODE GV'!J435</f>
        <v>0</v>
      </c>
      <c r="AG445" s="200"/>
    </row>
    <row r="446" spans="23:33" ht="15" x14ac:dyDescent="0.25">
      <c r="W446" s="555">
        <f>'[4]CODE GV'!A436</f>
        <v>0</v>
      </c>
      <c r="X446" s="555">
        <f>'[4]CODE GV'!B436</f>
        <v>0</v>
      </c>
      <c r="Y446" s="555">
        <f>'[4]CODE GV'!C436</f>
        <v>0</v>
      </c>
      <c r="Z446" s="555">
        <f>'[4]CODE GV'!D436</f>
        <v>0</v>
      </c>
      <c r="AA446" s="555">
        <f>'[4]CODE GV'!E436</f>
        <v>0</v>
      </c>
      <c r="AB446" s="555">
        <f>'[4]CODE GV'!F436</f>
        <v>0</v>
      </c>
      <c r="AC446" s="555">
        <f>'[4]CODE GV'!G436</f>
        <v>0</v>
      </c>
      <c r="AD446" s="555">
        <f>'[4]CODE GV'!H436</f>
        <v>0</v>
      </c>
      <c r="AE446" s="555">
        <f>'[4]CODE GV'!I436</f>
        <v>0</v>
      </c>
      <c r="AF446" s="555">
        <f>'[4]CODE GV'!J436</f>
        <v>0</v>
      </c>
      <c r="AG446" s="200"/>
    </row>
    <row r="447" spans="23:33" ht="15" x14ac:dyDescent="0.25">
      <c r="W447" s="555">
        <f>'[4]CODE GV'!A437</f>
        <v>0</v>
      </c>
      <c r="X447" s="555">
        <f>'[4]CODE GV'!B437</f>
        <v>0</v>
      </c>
      <c r="Y447" s="555">
        <f>'[4]CODE GV'!C437</f>
        <v>0</v>
      </c>
      <c r="Z447" s="555">
        <f>'[4]CODE GV'!D437</f>
        <v>0</v>
      </c>
      <c r="AA447" s="555">
        <f>'[4]CODE GV'!E437</f>
        <v>0</v>
      </c>
      <c r="AB447" s="555">
        <f>'[4]CODE GV'!F437</f>
        <v>0</v>
      </c>
      <c r="AC447" s="555">
        <f>'[4]CODE GV'!G437</f>
        <v>0</v>
      </c>
      <c r="AD447" s="555">
        <f>'[4]CODE GV'!H437</f>
        <v>0</v>
      </c>
      <c r="AE447" s="555">
        <f>'[4]CODE GV'!I437</f>
        <v>0</v>
      </c>
      <c r="AF447" s="555">
        <f>'[4]CODE GV'!J437</f>
        <v>0</v>
      </c>
      <c r="AG447" s="200"/>
    </row>
    <row r="448" spans="23:33" ht="15" x14ac:dyDescent="0.25">
      <c r="W448" s="555">
        <f>'[4]CODE GV'!A438</f>
        <v>0</v>
      </c>
      <c r="X448" s="555">
        <f>'[4]CODE GV'!B438</f>
        <v>0</v>
      </c>
      <c r="Y448" s="555">
        <f>'[4]CODE GV'!C438</f>
        <v>0</v>
      </c>
      <c r="Z448" s="555">
        <f>'[4]CODE GV'!D438</f>
        <v>0</v>
      </c>
      <c r="AA448" s="555">
        <f>'[4]CODE GV'!E438</f>
        <v>0</v>
      </c>
      <c r="AB448" s="555">
        <f>'[4]CODE GV'!F438</f>
        <v>0</v>
      </c>
      <c r="AC448" s="555">
        <f>'[4]CODE GV'!G438</f>
        <v>0</v>
      </c>
      <c r="AD448" s="555">
        <f>'[4]CODE GV'!H438</f>
        <v>0</v>
      </c>
      <c r="AE448" s="555">
        <f>'[4]CODE GV'!I438</f>
        <v>0</v>
      </c>
      <c r="AF448" s="555">
        <f>'[4]CODE GV'!J438</f>
        <v>0</v>
      </c>
      <c r="AG448" s="200"/>
    </row>
    <row r="449" spans="23:33" ht="15" x14ac:dyDescent="0.25">
      <c r="W449" s="555">
        <f>'[4]CODE GV'!A439</f>
        <v>0</v>
      </c>
      <c r="X449" s="555">
        <f>'[4]CODE GV'!B439</f>
        <v>0</v>
      </c>
      <c r="Y449" s="555">
        <f>'[4]CODE GV'!C439</f>
        <v>0</v>
      </c>
      <c r="Z449" s="555">
        <f>'[4]CODE GV'!D439</f>
        <v>0</v>
      </c>
      <c r="AA449" s="555">
        <f>'[4]CODE GV'!E439</f>
        <v>0</v>
      </c>
      <c r="AB449" s="555">
        <f>'[4]CODE GV'!F439</f>
        <v>0</v>
      </c>
      <c r="AC449" s="555">
        <f>'[4]CODE GV'!G439</f>
        <v>0</v>
      </c>
      <c r="AD449" s="555">
        <f>'[4]CODE GV'!H439</f>
        <v>0</v>
      </c>
      <c r="AE449" s="555">
        <f>'[4]CODE GV'!I439</f>
        <v>0</v>
      </c>
      <c r="AF449" s="555">
        <f>'[4]CODE GV'!J439</f>
        <v>0</v>
      </c>
      <c r="AG449" s="200"/>
    </row>
    <row r="450" spans="23:33" ht="15" x14ac:dyDescent="0.25">
      <c r="W450" s="555">
        <f>'[4]CODE GV'!A440</f>
        <v>0</v>
      </c>
      <c r="X450" s="555">
        <f>'[4]CODE GV'!B440</f>
        <v>0</v>
      </c>
      <c r="Y450" s="555">
        <f>'[4]CODE GV'!C440</f>
        <v>0</v>
      </c>
      <c r="Z450" s="555">
        <f>'[4]CODE GV'!D440</f>
        <v>0</v>
      </c>
      <c r="AA450" s="555">
        <f>'[4]CODE GV'!E440</f>
        <v>0</v>
      </c>
      <c r="AB450" s="555">
        <f>'[4]CODE GV'!F440</f>
        <v>0</v>
      </c>
      <c r="AC450" s="555">
        <f>'[4]CODE GV'!G440</f>
        <v>0</v>
      </c>
      <c r="AD450" s="555">
        <f>'[4]CODE GV'!H440</f>
        <v>0</v>
      </c>
      <c r="AE450" s="555">
        <f>'[4]CODE GV'!I440</f>
        <v>0</v>
      </c>
      <c r="AF450" s="555">
        <f>'[4]CODE GV'!J440</f>
        <v>0</v>
      </c>
      <c r="AG450" s="200"/>
    </row>
    <row r="451" spans="23:33" ht="15" x14ac:dyDescent="0.25">
      <c r="W451" s="555">
        <f>'[4]CODE GV'!A441</f>
        <v>0</v>
      </c>
      <c r="X451" s="555">
        <f>'[4]CODE GV'!B441</f>
        <v>0</v>
      </c>
      <c r="Y451" s="555">
        <f>'[4]CODE GV'!C441</f>
        <v>0</v>
      </c>
      <c r="Z451" s="555">
        <f>'[4]CODE GV'!D441</f>
        <v>0</v>
      </c>
      <c r="AA451" s="555">
        <f>'[4]CODE GV'!E441</f>
        <v>0</v>
      </c>
      <c r="AB451" s="555">
        <f>'[4]CODE GV'!F441</f>
        <v>0</v>
      </c>
      <c r="AC451" s="555">
        <f>'[4]CODE GV'!G441</f>
        <v>0</v>
      </c>
      <c r="AD451" s="555">
        <f>'[4]CODE GV'!H441</f>
        <v>0</v>
      </c>
      <c r="AE451" s="555">
        <f>'[4]CODE GV'!I441</f>
        <v>0</v>
      </c>
      <c r="AF451" s="555">
        <f>'[4]CODE GV'!J441</f>
        <v>0</v>
      </c>
      <c r="AG451" s="200"/>
    </row>
    <row r="452" spans="23:33" ht="15" x14ac:dyDescent="0.25">
      <c r="W452" s="555">
        <f>'[4]CODE GV'!A442</f>
        <v>0</v>
      </c>
      <c r="X452" s="555">
        <f>'[4]CODE GV'!B442</f>
        <v>0</v>
      </c>
      <c r="Y452" s="555">
        <f>'[4]CODE GV'!C442</f>
        <v>0</v>
      </c>
      <c r="Z452" s="555">
        <f>'[4]CODE GV'!D442</f>
        <v>0</v>
      </c>
      <c r="AA452" s="555">
        <f>'[4]CODE GV'!E442</f>
        <v>0</v>
      </c>
      <c r="AB452" s="555">
        <f>'[4]CODE GV'!F442</f>
        <v>0</v>
      </c>
      <c r="AC452" s="555">
        <f>'[4]CODE GV'!G442</f>
        <v>0</v>
      </c>
      <c r="AD452" s="555">
        <f>'[4]CODE GV'!H442</f>
        <v>0</v>
      </c>
      <c r="AE452" s="555">
        <f>'[4]CODE GV'!I442</f>
        <v>0</v>
      </c>
      <c r="AF452" s="555">
        <f>'[4]CODE GV'!J442</f>
        <v>0</v>
      </c>
      <c r="AG452" s="200"/>
    </row>
    <row r="453" spans="23:33" ht="15" x14ac:dyDescent="0.25">
      <c r="W453" s="555">
        <f>'[4]CODE GV'!A443</f>
        <v>0</v>
      </c>
      <c r="X453" s="555">
        <f>'[4]CODE GV'!B443</f>
        <v>0</v>
      </c>
      <c r="Y453" s="555">
        <f>'[4]CODE GV'!C443</f>
        <v>0</v>
      </c>
      <c r="Z453" s="555">
        <f>'[4]CODE GV'!D443</f>
        <v>0</v>
      </c>
      <c r="AA453" s="555">
        <f>'[4]CODE GV'!E443</f>
        <v>0</v>
      </c>
      <c r="AB453" s="555">
        <f>'[4]CODE GV'!F443</f>
        <v>0</v>
      </c>
      <c r="AC453" s="555">
        <f>'[4]CODE GV'!G443</f>
        <v>0</v>
      </c>
      <c r="AD453" s="555">
        <f>'[4]CODE GV'!H443</f>
        <v>0</v>
      </c>
      <c r="AE453" s="555">
        <f>'[4]CODE GV'!I443</f>
        <v>0</v>
      </c>
      <c r="AF453" s="555">
        <f>'[4]CODE GV'!J443</f>
        <v>0</v>
      </c>
      <c r="AG453" s="200"/>
    </row>
    <row r="454" spans="23:33" ht="15" x14ac:dyDescent="0.25">
      <c r="W454" s="555">
        <f>'[4]CODE GV'!A444</f>
        <v>0</v>
      </c>
      <c r="X454" s="555">
        <f>'[4]CODE GV'!B444</f>
        <v>0</v>
      </c>
      <c r="Y454" s="555">
        <f>'[4]CODE GV'!C444</f>
        <v>0</v>
      </c>
      <c r="Z454" s="555">
        <f>'[4]CODE GV'!D444</f>
        <v>0</v>
      </c>
      <c r="AA454" s="555">
        <f>'[4]CODE GV'!E444</f>
        <v>0</v>
      </c>
      <c r="AB454" s="555">
        <f>'[4]CODE GV'!F444</f>
        <v>0</v>
      </c>
      <c r="AC454" s="555">
        <f>'[4]CODE GV'!G444</f>
        <v>0</v>
      </c>
      <c r="AD454" s="555">
        <f>'[4]CODE GV'!H444</f>
        <v>0</v>
      </c>
      <c r="AE454" s="555">
        <f>'[4]CODE GV'!I444</f>
        <v>0</v>
      </c>
      <c r="AF454" s="555">
        <f>'[4]CODE GV'!J444</f>
        <v>0</v>
      </c>
      <c r="AG454" s="200"/>
    </row>
    <row r="455" spans="23:33" ht="15" x14ac:dyDescent="0.25">
      <c r="W455" s="555">
        <f>'[4]CODE GV'!A445</f>
        <v>0</v>
      </c>
      <c r="X455" s="555">
        <f>'[4]CODE GV'!B445</f>
        <v>0</v>
      </c>
      <c r="Y455" s="555">
        <f>'[4]CODE GV'!C445</f>
        <v>0</v>
      </c>
      <c r="Z455" s="555">
        <f>'[4]CODE GV'!D445</f>
        <v>0</v>
      </c>
      <c r="AA455" s="555">
        <f>'[4]CODE GV'!E445</f>
        <v>0</v>
      </c>
      <c r="AB455" s="555">
        <f>'[4]CODE GV'!F445</f>
        <v>0</v>
      </c>
      <c r="AC455" s="555">
        <f>'[4]CODE GV'!G445</f>
        <v>0</v>
      </c>
      <c r="AD455" s="555">
        <f>'[4]CODE GV'!H445</f>
        <v>0</v>
      </c>
      <c r="AE455" s="555">
        <f>'[4]CODE GV'!I445</f>
        <v>0</v>
      </c>
      <c r="AF455" s="555">
        <f>'[4]CODE GV'!J445</f>
        <v>0</v>
      </c>
      <c r="AG455" s="200"/>
    </row>
    <row r="456" spans="23:33" ht="15" x14ac:dyDescent="0.25">
      <c r="W456" s="555">
        <f>'[4]CODE GV'!A446</f>
        <v>0</v>
      </c>
      <c r="X456" s="555">
        <f>'[4]CODE GV'!B446</f>
        <v>0</v>
      </c>
      <c r="Y456" s="555">
        <f>'[4]CODE GV'!C446</f>
        <v>0</v>
      </c>
      <c r="Z456" s="555">
        <f>'[4]CODE GV'!D446</f>
        <v>0</v>
      </c>
      <c r="AA456" s="555">
        <f>'[4]CODE GV'!E446</f>
        <v>0</v>
      </c>
      <c r="AB456" s="555">
        <f>'[4]CODE GV'!F446</f>
        <v>0</v>
      </c>
      <c r="AC456" s="555">
        <f>'[4]CODE GV'!G446</f>
        <v>0</v>
      </c>
      <c r="AD456" s="555">
        <f>'[4]CODE GV'!H446</f>
        <v>0</v>
      </c>
      <c r="AE456" s="555">
        <f>'[4]CODE GV'!I446</f>
        <v>0</v>
      </c>
      <c r="AF456" s="555">
        <f>'[4]CODE GV'!J446</f>
        <v>0</v>
      </c>
      <c r="AG456" s="200"/>
    </row>
    <row r="457" spans="23:33" ht="15" x14ac:dyDescent="0.25">
      <c r="W457" s="555">
        <f>'[4]CODE GV'!A447</f>
        <v>0</v>
      </c>
      <c r="X457" s="555">
        <f>'[4]CODE GV'!B447</f>
        <v>0</v>
      </c>
      <c r="Y457" s="555">
        <f>'[4]CODE GV'!C447</f>
        <v>0</v>
      </c>
      <c r="Z457" s="555">
        <f>'[4]CODE GV'!D447</f>
        <v>0</v>
      </c>
      <c r="AA457" s="555">
        <f>'[4]CODE GV'!E447</f>
        <v>0</v>
      </c>
      <c r="AB457" s="555">
        <f>'[4]CODE GV'!F447</f>
        <v>0</v>
      </c>
      <c r="AC457" s="555">
        <f>'[4]CODE GV'!G447</f>
        <v>0</v>
      </c>
      <c r="AD457" s="555">
        <f>'[4]CODE GV'!H447</f>
        <v>0</v>
      </c>
      <c r="AE457" s="555">
        <f>'[4]CODE GV'!I447</f>
        <v>0</v>
      </c>
      <c r="AF457" s="555">
        <f>'[4]CODE GV'!J447</f>
        <v>0</v>
      </c>
      <c r="AG457" s="200"/>
    </row>
    <row r="458" spans="23:33" ht="15" x14ac:dyDescent="0.25">
      <c r="W458" s="555">
        <f>'[4]CODE GV'!A448</f>
        <v>0</v>
      </c>
      <c r="X458" s="555">
        <f>'[4]CODE GV'!B448</f>
        <v>0</v>
      </c>
      <c r="Y458" s="555">
        <f>'[4]CODE GV'!C448</f>
        <v>0</v>
      </c>
      <c r="Z458" s="555">
        <f>'[4]CODE GV'!D448</f>
        <v>0</v>
      </c>
      <c r="AA458" s="555">
        <f>'[4]CODE GV'!E448</f>
        <v>0</v>
      </c>
      <c r="AB458" s="555">
        <f>'[4]CODE GV'!F448</f>
        <v>0</v>
      </c>
      <c r="AC458" s="555">
        <f>'[4]CODE GV'!G448</f>
        <v>0</v>
      </c>
      <c r="AD458" s="555">
        <f>'[4]CODE GV'!H448</f>
        <v>0</v>
      </c>
      <c r="AE458" s="555">
        <f>'[4]CODE GV'!I448</f>
        <v>0</v>
      </c>
      <c r="AF458" s="555">
        <f>'[4]CODE GV'!J448</f>
        <v>0</v>
      </c>
      <c r="AG458" s="200"/>
    </row>
    <row r="459" spans="23:33" ht="15" x14ac:dyDescent="0.25">
      <c r="W459" s="555">
        <f>'[4]CODE GV'!A449</f>
        <v>0</v>
      </c>
      <c r="X459" s="555">
        <f>'[4]CODE GV'!B449</f>
        <v>0</v>
      </c>
      <c r="Y459" s="555">
        <f>'[4]CODE GV'!C449</f>
        <v>0</v>
      </c>
      <c r="Z459" s="555">
        <f>'[4]CODE GV'!D449</f>
        <v>0</v>
      </c>
      <c r="AA459" s="555">
        <f>'[4]CODE GV'!E449</f>
        <v>0</v>
      </c>
      <c r="AB459" s="555">
        <f>'[4]CODE GV'!F449</f>
        <v>0</v>
      </c>
      <c r="AC459" s="555">
        <f>'[4]CODE GV'!G449</f>
        <v>0</v>
      </c>
      <c r="AD459" s="555">
        <f>'[4]CODE GV'!H449</f>
        <v>0</v>
      </c>
      <c r="AE459" s="555">
        <f>'[4]CODE GV'!I449</f>
        <v>0</v>
      </c>
      <c r="AF459" s="555">
        <f>'[4]CODE GV'!J449</f>
        <v>0</v>
      </c>
      <c r="AG459" s="200"/>
    </row>
    <row r="460" spans="23:33" ht="15" x14ac:dyDescent="0.25">
      <c r="W460" s="555">
        <f>'[4]CODE GV'!A450</f>
        <v>0</v>
      </c>
      <c r="X460" s="555">
        <f>'[4]CODE GV'!B450</f>
        <v>0</v>
      </c>
      <c r="Y460" s="555">
        <f>'[4]CODE GV'!C450</f>
        <v>0</v>
      </c>
      <c r="Z460" s="555">
        <f>'[4]CODE GV'!D450</f>
        <v>0</v>
      </c>
      <c r="AA460" s="555">
        <f>'[4]CODE GV'!E450</f>
        <v>0</v>
      </c>
      <c r="AB460" s="555">
        <f>'[4]CODE GV'!F450</f>
        <v>0</v>
      </c>
      <c r="AC460" s="555">
        <f>'[4]CODE GV'!G450</f>
        <v>0</v>
      </c>
      <c r="AD460" s="555">
        <f>'[4]CODE GV'!H450</f>
        <v>0</v>
      </c>
      <c r="AE460" s="555">
        <f>'[4]CODE GV'!I450</f>
        <v>0</v>
      </c>
      <c r="AF460" s="555">
        <f>'[4]CODE GV'!J450</f>
        <v>0</v>
      </c>
      <c r="AG460" s="200"/>
    </row>
    <row r="461" spans="23:33" ht="15" x14ac:dyDescent="0.25">
      <c r="W461" s="555">
        <f>'[4]CODE GV'!A451</f>
        <v>0</v>
      </c>
      <c r="X461" s="555">
        <f>'[4]CODE GV'!B451</f>
        <v>0</v>
      </c>
      <c r="Y461" s="555">
        <f>'[4]CODE GV'!C451</f>
        <v>0</v>
      </c>
      <c r="Z461" s="555">
        <f>'[4]CODE GV'!D451</f>
        <v>0</v>
      </c>
      <c r="AA461" s="555">
        <f>'[4]CODE GV'!E451</f>
        <v>0</v>
      </c>
      <c r="AB461" s="555">
        <f>'[4]CODE GV'!F451</f>
        <v>0</v>
      </c>
      <c r="AC461" s="555">
        <f>'[4]CODE GV'!G451</f>
        <v>0</v>
      </c>
      <c r="AD461" s="555">
        <f>'[4]CODE GV'!H451</f>
        <v>0</v>
      </c>
      <c r="AE461" s="555">
        <f>'[4]CODE GV'!I451</f>
        <v>0</v>
      </c>
      <c r="AF461" s="555">
        <f>'[4]CODE GV'!J451</f>
        <v>0</v>
      </c>
      <c r="AG461" s="200"/>
    </row>
    <row r="462" spans="23:33" ht="15" x14ac:dyDescent="0.25">
      <c r="W462" s="555">
        <f>'[4]CODE GV'!A452</f>
        <v>0</v>
      </c>
      <c r="X462" s="555">
        <f>'[4]CODE GV'!B452</f>
        <v>0</v>
      </c>
      <c r="Y462" s="555">
        <f>'[4]CODE GV'!C452</f>
        <v>0</v>
      </c>
      <c r="Z462" s="555">
        <f>'[4]CODE GV'!D452</f>
        <v>0</v>
      </c>
      <c r="AA462" s="555">
        <f>'[4]CODE GV'!E452</f>
        <v>0</v>
      </c>
      <c r="AB462" s="555">
        <f>'[4]CODE GV'!F452</f>
        <v>0</v>
      </c>
      <c r="AC462" s="555">
        <f>'[4]CODE GV'!G452</f>
        <v>0</v>
      </c>
      <c r="AD462" s="555">
        <f>'[4]CODE GV'!H452</f>
        <v>0</v>
      </c>
      <c r="AE462" s="555">
        <f>'[4]CODE GV'!I452</f>
        <v>0</v>
      </c>
      <c r="AF462" s="555">
        <f>'[4]CODE GV'!J452</f>
        <v>0</v>
      </c>
      <c r="AG462" s="200"/>
    </row>
    <row r="463" spans="23:33" ht="15" x14ac:dyDescent="0.25">
      <c r="W463" s="555">
        <f>'[4]CODE GV'!A453</f>
        <v>0</v>
      </c>
      <c r="X463" s="555">
        <f>'[4]CODE GV'!B453</f>
        <v>0</v>
      </c>
      <c r="Y463" s="555">
        <f>'[4]CODE GV'!C453</f>
        <v>0</v>
      </c>
      <c r="Z463" s="555">
        <f>'[4]CODE GV'!D453</f>
        <v>0</v>
      </c>
      <c r="AA463" s="555">
        <f>'[4]CODE GV'!E453</f>
        <v>0</v>
      </c>
      <c r="AB463" s="555">
        <f>'[4]CODE GV'!F453</f>
        <v>0</v>
      </c>
      <c r="AC463" s="555">
        <f>'[4]CODE GV'!G453</f>
        <v>0</v>
      </c>
      <c r="AD463" s="555">
        <f>'[4]CODE GV'!H453</f>
        <v>0</v>
      </c>
      <c r="AE463" s="555">
        <f>'[4]CODE GV'!I453</f>
        <v>0</v>
      </c>
      <c r="AF463" s="555">
        <f>'[4]CODE GV'!J453</f>
        <v>0</v>
      </c>
      <c r="AG463" s="200"/>
    </row>
    <row r="464" spans="23:33" ht="15" x14ac:dyDescent="0.25">
      <c r="W464" s="555">
        <f>'[4]CODE GV'!A454</f>
        <v>0</v>
      </c>
      <c r="X464" s="555">
        <f>'[4]CODE GV'!B454</f>
        <v>0</v>
      </c>
      <c r="Y464" s="555">
        <f>'[4]CODE GV'!C454</f>
        <v>0</v>
      </c>
      <c r="Z464" s="555">
        <f>'[4]CODE GV'!D454</f>
        <v>0</v>
      </c>
      <c r="AA464" s="555">
        <f>'[4]CODE GV'!E454</f>
        <v>0</v>
      </c>
      <c r="AB464" s="555">
        <f>'[4]CODE GV'!F454</f>
        <v>0</v>
      </c>
      <c r="AC464" s="555">
        <f>'[4]CODE GV'!G454</f>
        <v>0</v>
      </c>
      <c r="AD464" s="555">
        <f>'[4]CODE GV'!H454</f>
        <v>0</v>
      </c>
      <c r="AE464" s="555">
        <f>'[4]CODE GV'!I454</f>
        <v>0</v>
      </c>
      <c r="AF464" s="555">
        <f>'[4]CODE GV'!J454</f>
        <v>0</v>
      </c>
    </row>
    <row r="465" spans="23:32" ht="15" x14ac:dyDescent="0.25">
      <c r="W465" s="555">
        <f>'[4]CODE GV'!A455</f>
        <v>0</v>
      </c>
      <c r="X465" s="555">
        <f>'[4]CODE GV'!B455</f>
        <v>0</v>
      </c>
      <c r="Y465" s="555">
        <f>'[4]CODE GV'!C455</f>
        <v>0</v>
      </c>
      <c r="Z465" s="555">
        <f>'[4]CODE GV'!D455</f>
        <v>0</v>
      </c>
      <c r="AA465" s="555">
        <f>'[4]CODE GV'!E455</f>
        <v>0</v>
      </c>
      <c r="AB465" s="555">
        <f>'[4]CODE GV'!F455</f>
        <v>0</v>
      </c>
      <c r="AC465" s="555">
        <f>'[4]CODE GV'!G455</f>
        <v>0</v>
      </c>
      <c r="AD465" s="555">
        <f>'[4]CODE GV'!H455</f>
        <v>0</v>
      </c>
      <c r="AE465" s="555">
        <f>'[4]CODE GV'!I455</f>
        <v>0</v>
      </c>
      <c r="AF465" s="555">
        <f>'[4]CODE GV'!J455</f>
        <v>0</v>
      </c>
    </row>
    <row r="466" spans="23:32" ht="15" x14ac:dyDescent="0.25">
      <c r="W466" s="555">
        <f>'[4]CODE GV'!A456</f>
        <v>0</v>
      </c>
      <c r="X466" s="555">
        <f>'[4]CODE GV'!B456</f>
        <v>0</v>
      </c>
      <c r="Y466" s="555">
        <f>'[4]CODE GV'!C456</f>
        <v>0</v>
      </c>
      <c r="Z466" s="555">
        <f>'[4]CODE GV'!D456</f>
        <v>0</v>
      </c>
      <c r="AA466" s="555">
        <f>'[4]CODE GV'!E456</f>
        <v>0</v>
      </c>
      <c r="AB466" s="555">
        <f>'[4]CODE GV'!F456</f>
        <v>0</v>
      </c>
      <c r="AC466" s="555">
        <f>'[4]CODE GV'!G456</f>
        <v>0</v>
      </c>
      <c r="AD466" s="555">
        <f>'[4]CODE GV'!H456</f>
        <v>0</v>
      </c>
      <c r="AE466" s="555">
        <f>'[4]CODE GV'!I456</f>
        <v>0</v>
      </c>
      <c r="AF466" s="555">
        <f>'[4]CODE GV'!J456</f>
        <v>0</v>
      </c>
    </row>
    <row r="467" spans="23:32" ht="15" x14ac:dyDescent="0.25">
      <c r="W467" s="555">
        <f>'[4]CODE GV'!A457</f>
        <v>0</v>
      </c>
      <c r="X467" s="555">
        <f>'[4]CODE GV'!B457</f>
        <v>0</v>
      </c>
      <c r="Y467" s="555">
        <f>'[4]CODE GV'!C457</f>
        <v>0</v>
      </c>
      <c r="Z467" s="555">
        <f>'[4]CODE GV'!D457</f>
        <v>0</v>
      </c>
      <c r="AA467" s="555">
        <f>'[4]CODE GV'!E457</f>
        <v>0</v>
      </c>
      <c r="AB467" s="555">
        <f>'[4]CODE GV'!F457</f>
        <v>0</v>
      </c>
      <c r="AC467" s="555">
        <f>'[4]CODE GV'!G457</f>
        <v>0</v>
      </c>
      <c r="AD467" s="555">
        <f>'[4]CODE GV'!H457</f>
        <v>0</v>
      </c>
      <c r="AE467" s="555">
        <f>'[4]CODE GV'!I457</f>
        <v>0</v>
      </c>
      <c r="AF467" s="555">
        <f>'[4]CODE GV'!J457</f>
        <v>0</v>
      </c>
    </row>
    <row r="468" spans="23:32" ht="15" x14ac:dyDescent="0.25">
      <c r="W468" s="555">
        <f>'[4]CODE GV'!A458</f>
        <v>0</v>
      </c>
      <c r="X468" s="555">
        <f>'[4]CODE GV'!B458</f>
        <v>0</v>
      </c>
      <c r="Y468" s="555">
        <f>'[4]CODE GV'!C458</f>
        <v>0</v>
      </c>
      <c r="Z468" s="555">
        <f>'[4]CODE GV'!D458</f>
        <v>0</v>
      </c>
      <c r="AA468" s="555">
        <f>'[4]CODE GV'!E458</f>
        <v>0</v>
      </c>
      <c r="AB468" s="555">
        <f>'[4]CODE GV'!F458</f>
        <v>0</v>
      </c>
      <c r="AC468" s="555">
        <f>'[4]CODE GV'!G458</f>
        <v>0</v>
      </c>
      <c r="AD468" s="555">
        <f>'[4]CODE GV'!H458</f>
        <v>0</v>
      </c>
      <c r="AE468" s="555">
        <f>'[4]CODE GV'!I458</f>
        <v>0</v>
      </c>
      <c r="AF468" s="555">
        <f>'[4]CODE GV'!J458</f>
        <v>0</v>
      </c>
    </row>
    <row r="469" spans="23:32" ht="15" x14ac:dyDescent="0.25">
      <c r="W469" s="555">
        <f>'[4]CODE GV'!A459</f>
        <v>0</v>
      </c>
      <c r="X469" s="555">
        <f>'[4]CODE GV'!B459</f>
        <v>0</v>
      </c>
      <c r="Y469" s="555">
        <f>'[4]CODE GV'!C459</f>
        <v>0</v>
      </c>
      <c r="Z469" s="555">
        <f>'[4]CODE GV'!D459</f>
        <v>0</v>
      </c>
      <c r="AA469" s="555">
        <f>'[4]CODE GV'!E459</f>
        <v>0</v>
      </c>
      <c r="AB469" s="555">
        <f>'[4]CODE GV'!F459</f>
        <v>0</v>
      </c>
      <c r="AC469" s="555">
        <f>'[4]CODE GV'!G459</f>
        <v>0</v>
      </c>
      <c r="AD469" s="555">
        <f>'[4]CODE GV'!H459</f>
        <v>0</v>
      </c>
      <c r="AE469" s="555">
        <f>'[4]CODE GV'!I459</f>
        <v>0</v>
      </c>
      <c r="AF469" s="555">
        <f>'[4]CODE GV'!J459</f>
        <v>0</v>
      </c>
    </row>
    <row r="470" spans="23:32" ht="15" x14ac:dyDescent="0.25">
      <c r="W470" s="555">
        <f>'[4]CODE GV'!A460</f>
        <v>0</v>
      </c>
      <c r="X470" s="555">
        <f>'[4]CODE GV'!B460</f>
        <v>0</v>
      </c>
      <c r="Y470" s="555">
        <f>'[4]CODE GV'!C460</f>
        <v>0</v>
      </c>
      <c r="Z470" s="555">
        <f>'[4]CODE GV'!D460</f>
        <v>0</v>
      </c>
      <c r="AA470" s="555">
        <f>'[4]CODE GV'!E460</f>
        <v>0</v>
      </c>
      <c r="AB470" s="555">
        <f>'[4]CODE GV'!F460</f>
        <v>0</v>
      </c>
      <c r="AC470" s="555">
        <f>'[4]CODE GV'!G460</f>
        <v>0</v>
      </c>
      <c r="AD470" s="555">
        <f>'[4]CODE GV'!H460</f>
        <v>0</v>
      </c>
      <c r="AE470" s="555">
        <f>'[4]CODE GV'!I460</f>
        <v>0</v>
      </c>
      <c r="AF470" s="555">
        <f>'[4]CODE GV'!J460</f>
        <v>0</v>
      </c>
    </row>
    <row r="471" spans="23:32" ht="15" x14ac:dyDescent="0.25">
      <c r="W471" s="555">
        <f>'[4]CODE GV'!A461</f>
        <v>0</v>
      </c>
      <c r="X471" s="555">
        <f>'[4]CODE GV'!B461</f>
        <v>0</v>
      </c>
      <c r="Y471" s="555">
        <f>'[4]CODE GV'!C461</f>
        <v>0</v>
      </c>
      <c r="Z471" s="555">
        <f>'[4]CODE GV'!D461</f>
        <v>0</v>
      </c>
      <c r="AA471" s="555">
        <f>'[4]CODE GV'!E461</f>
        <v>0</v>
      </c>
      <c r="AB471" s="555">
        <f>'[4]CODE GV'!F461</f>
        <v>0</v>
      </c>
      <c r="AC471" s="555">
        <f>'[4]CODE GV'!G461</f>
        <v>0</v>
      </c>
      <c r="AD471" s="555">
        <f>'[4]CODE GV'!H461</f>
        <v>0</v>
      </c>
      <c r="AE471" s="555">
        <f>'[4]CODE GV'!I461</f>
        <v>0</v>
      </c>
      <c r="AF471" s="555">
        <f>'[4]CODE GV'!J461</f>
        <v>0</v>
      </c>
    </row>
    <row r="472" spans="23:32" ht="15" x14ac:dyDescent="0.25">
      <c r="W472" s="555">
        <f>'[4]CODE GV'!A462</f>
        <v>0</v>
      </c>
      <c r="X472" s="555">
        <f>'[4]CODE GV'!B462</f>
        <v>0</v>
      </c>
      <c r="Y472" s="555">
        <f>'[4]CODE GV'!C462</f>
        <v>0</v>
      </c>
      <c r="Z472" s="555">
        <f>'[4]CODE GV'!D462</f>
        <v>0</v>
      </c>
      <c r="AA472" s="555">
        <f>'[4]CODE GV'!E462</f>
        <v>0</v>
      </c>
      <c r="AB472" s="555">
        <f>'[4]CODE GV'!F462</f>
        <v>0</v>
      </c>
      <c r="AC472" s="555">
        <f>'[4]CODE GV'!G462</f>
        <v>0</v>
      </c>
      <c r="AD472" s="555">
        <f>'[4]CODE GV'!H462</f>
        <v>0</v>
      </c>
      <c r="AE472" s="555">
        <f>'[4]CODE GV'!I462</f>
        <v>0</v>
      </c>
      <c r="AF472" s="555">
        <f>'[4]CODE GV'!J462</f>
        <v>0</v>
      </c>
    </row>
    <row r="473" spans="23:32" ht="15" x14ac:dyDescent="0.25">
      <c r="W473" s="555">
        <f>'[4]CODE GV'!A463</f>
        <v>0</v>
      </c>
      <c r="X473" s="555">
        <f>'[4]CODE GV'!B463</f>
        <v>0</v>
      </c>
      <c r="Y473" s="555">
        <f>'[4]CODE GV'!C463</f>
        <v>0</v>
      </c>
      <c r="Z473" s="555">
        <f>'[4]CODE GV'!D463</f>
        <v>0</v>
      </c>
      <c r="AA473" s="555">
        <f>'[4]CODE GV'!E463</f>
        <v>0</v>
      </c>
      <c r="AB473" s="555">
        <f>'[4]CODE GV'!F463</f>
        <v>0</v>
      </c>
      <c r="AC473" s="555">
        <f>'[4]CODE GV'!G463</f>
        <v>0</v>
      </c>
      <c r="AD473" s="555">
        <f>'[4]CODE GV'!H463</f>
        <v>0</v>
      </c>
      <c r="AE473" s="555">
        <f>'[4]CODE GV'!I463</f>
        <v>0</v>
      </c>
      <c r="AF473" s="555">
        <f>'[4]CODE GV'!J463</f>
        <v>0</v>
      </c>
    </row>
    <row r="474" spans="23:32" ht="15" x14ac:dyDescent="0.25">
      <c r="W474" s="555">
        <f>'[4]CODE GV'!A464</f>
        <v>0</v>
      </c>
      <c r="X474" s="555">
        <f>'[4]CODE GV'!B464</f>
        <v>0</v>
      </c>
      <c r="Y474" s="555">
        <f>'[4]CODE GV'!C464</f>
        <v>0</v>
      </c>
      <c r="Z474" s="555">
        <f>'[4]CODE GV'!D464</f>
        <v>0</v>
      </c>
      <c r="AA474" s="555">
        <f>'[4]CODE GV'!E464</f>
        <v>0</v>
      </c>
      <c r="AB474" s="555">
        <f>'[4]CODE GV'!F464</f>
        <v>0</v>
      </c>
      <c r="AC474" s="555">
        <f>'[4]CODE GV'!G464</f>
        <v>0</v>
      </c>
      <c r="AD474" s="555">
        <f>'[4]CODE GV'!H464</f>
        <v>0</v>
      </c>
      <c r="AE474" s="555">
        <f>'[4]CODE GV'!I464</f>
        <v>0</v>
      </c>
      <c r="AF474" s="555">
        <f>'[4]CODE GV'!J464</f>
        <v>0</v>
      </c>
    </row>
    <row r="475" spans="23:32" ht="15" x14ac:dyDescent="0.25">
      <c r="W475" s="555">
        <f>'[4]CODE GV'!A465</f>
        <v>0</v>
      </c>
      <c r="X475" s="555">
        <f>'[4]CODE GV'!B465</f>
        <v>0</v>
      </c>
      <c r="Y475" s="555">
        <f>'[4]CODE GV'!C465</f>
        <v>0</v>
      </c>
      <c r="Z475" s="555">
        <f>'[4]CODE GV'!D465</f>
        <v>0</v>
      </c>
      <c r="AA475" s="555">
        <f>'[4]CODE GV'!E465</f>
        <v>0</v>
      </c>
      <c r="AB475" s="555">
        <f>'[4]CODE GV'!F465</f>
        <v>0</v>
      </c>
      <c r="AC475" s="555">
        <f>'[4]CODE GV'!G465</f>
        <v>0</v>
      </c>
      <c r="AD475" s="555">
        <f>'[4]CODE GV'!H465</f>
        <v>0</v>
      </c>
      <c r="AE475" s="555">
        <f>'[4]CODE GV'!I465</f>
        <v>0</v>
      </c>
      <c r="AF475" s="555">
        <f>'[4]CODE GV'!J465</f>
        <v>0</v>
      </c>
    </row>
    <row r="476" spans="23:32" ht="15" x14ac:dyDescent="0.25">
      <c r="W476" s="555">
        <f>'[4]CODE GV'!A466</f>
        <v>0</v>
      </c>
      <c r="X476" s="555">
        <f>'[4]CODE GV'!B466</f>
        <v>0</v>
      </c>
      <c r="Y476" s="555">
        <f>'[4]CODE GV'!C466</f>
        <v>0</v>
      </c>
      <c r="Z476" s="555">
        <f>'[4]CODE GV'!D466</f>
        <v>0</v>
      </c>
      <c r="AA476" s="555">
        <f>'[4]CODE GV'!E466</f>
        <v>0</v>
      </c>
      <c r="AB476" s="555">
        <f>'[4]CODE GV'!F466</f>
        <v>0</v>
      </c>
      <c r="AC476" s="555">
        <f>'[4]CODE GV'!G466</f>
        <v>0</v>
      </c>
      <c r="AD476" s="555">
        <f>'[4]CODE GV'!H466</f>
        <v>0</v>
      </c>
      <c r="AE476" s="555">
        <f>'[4]CODE GV'!I466</f>
        <v>0</v>
      </c>
      <c r="AF476" s="555">
        <f>'[4]CODE GV'!J466</f>
        <v>0</v>
      </c>
    </row>
    <row r="477" spans="23:32" ht="15" x14ac:dyDescent="0.25">
      <c r="W477" s="555">
        <f>'[4]CODE GV'!A467</f>
        <v>0</v>
      </c>
      <c r="X477" s="555">
        <f>'[4]CODE GV'!B467</f>
        <v>0</v>
      </c>
      <c r="Y477" s="555">
        <f>'[4]CODE GV'!C467</f>
        <v>0</v>
      </c>
      <c r="Z477" s="555">
        <f>'[4]CODE GV'!D467</f>
        <v>0</v>
      </c>
      <c r="AA477" s="555">
        <f>'[4]CODE GV'!E467</f>
        <v>0</v>
      </c>
      <c r="AB477" s="555">
        <f>'[4]CODE GV'!F467</f>
        <v>0</v>
      </c>
      <c r="AC477" s="555">
        <f>'[4]CODE GV'!G467</f>
        <v>0</v>
      </c>
      <c r="AD477" s="555">
        <f>'[4]CODE GV'!H467</f>
        <v>0</v>
      </c>
      <c r="AE477" s="555">
        <f>'[4]CODE GV'!I467</f>
        <v>0</v>
      </c>
      <c r="AF477" s="555">
        <f>'[4]CODE GV'!J467</f>
        <v>0</v>
      </c>
    </row>
    <row r="478" spans="23:32" ht="15" x14ac:dyDescent="0.25">
      <c r="W478" s="555">
        <f>'[4]CODE GV'!A468</f>
        <v>0</v>
      </c>
      <c r="X478" s="555">
        <f>'[4]CODE GV'!B468</f>
        <v>0</v>
      </c>
      <c r="Y478" s="555">
        <f>'[4]CODE GV'!C468</f>
        <v>0</v>
      </c>
      <c r="Z478" s="555">
        <f>'[4]CODE GV'!D468</f>
        <v>0</v>
      </c>
      <c r="AA478" s="555">
        <f>'[4]CODE GV'!E468</f>
        <v>0</v>
      </c>
      <c r="AB478" s="555">
        <f>'[4]CODE GV'!F468</f>
        <v>0</v>
      </c>
      <c r="AC478" s="555">
        <f>'[4]CODE GV'!G468</f>
        <v>0</v>
      </c>
      <c r="AD478" s="555">
        <f>'[4]CODE GV'!H468</f>
        <v>0</v>
      </c>
      <c r="AE478" s="555">
        <f>'[4]CODE GV'!I468</f>
        <v>0</v>
      </c>
      <c r="AF478" s="555">
        <f>'[4]CODE GV'!J468</f>
        <v>0</v>
      </c>
    </row>
    <row r="479" spans="23:32" ht="15" x14ac:dyDescent="0.25">
      <c r="W479" s="555">
        <f>'[4]CODE GV'!A469</f>
        <v>0</v>
      </c>
      <c r="X479" s="555">
        <f>'[4]CODE GV'!B469</f>
        <v>0</v>
      </c>
      <c r="Y479" s="555">
        <f>'[4]CODE GV'!C469</f>
        <v>0</v>
      </c>
      <c r="Z479" s="555">
        <f>'[4]CODE GV'!D469</f>
        <v>0</v>
      </c>
      <c r="AA479" s="555">
        <f>'[4]CODE GV'!E469</f>
        <v>0</v>
      </c>
      <c r="AB479" s="555">
        <f>'[4]CODE GV'!F469</f>
        <v>0</v>
      </c>
      <c r="AC479" s="555">
        <f>'[4]CODE GV'!G469</f>
        <v>0</v>
      </c>
      <c r="AD479" s="555">
        <f>'[4]CODE GV'!H469</f>
        <v>0</v>
      </c>
      <c r="AE479" s="555">
        <f>'[4]CODE GV'!I469</f>
        <v>0</v>
      </c>
      <c r="AF479" s="555">
        <f>'[4]CODE GV'!J469</f>
        <v>0</v>
      </c>
    </row>
    <row r="480" spans="23:32" ht="15" x14ac:dyDescent="0.25">
      <c r="W480" s="555">
        <f>'[4]CODE GV'!A470</f>
        <v>0</v>
      </c>
      <c r="X480" s="555">
        <f>'[4]CODE GV'!B470</f>
        <v>0</v>
      </c>
      <c r="Y480" s="555">
        <f>'[4]CODE GV'!C470</f>
        <v>0</v>
      </c>
      <c r="Z480" s="555">
        <f>'[4]CODE GV'!D470</f>
        <v>0</v>
      </c>
      <c r="AA480" s="555">
        <f>'[4]CODE GV'!E470</f>
        <v>0</v>
      </c>
      <c r="AB480" s="555">
        <f>'[4]CODE GV'!F470</f>
        <v>0</v>
      </c>
      <c r="AC480" s="555">
        <f>'[4]CODE GV'!G470</f>
        <v>0</v>
      </c>
      <c r="AD480" s="555">
        <f>'[4]CODE GV'!H470</f>
        <v>0</v>
      </c>
      <c r="AE480" s="555">
        <f>'[4]CODE GV'!I470</f>
        <v>0</v>
      </c>
      <c r="AF480" s="555">
        <f>'[4]CODE GV'!J470</f>
        <v>0</v>
      </c>
    </row>
    <row r="481" spans="23:32" ht="15" x14ac:dyDescent="0.25">
      <c r="W481" s="555">
        <f>'[4]CODE GV'!A471</f>
        <v>0</v>
      </c>
      <c r="X481" s="555">
        <f>'[4]CODE GV'!B471</f>
        <v>0</v>
      </c>
      <c r="Y481" s="555">
        <f>'[4]CODE GV'!C471</f>
        <v>0</v>
      </c>
      <c r="Z481" s="555">
        <f>'[4]CODE GV'!D471</f>
        <v>0</v>
      </c>
      <c r="AA481" s="555">
        <f>'[4]CODE GV'!E471</f>
        <v>0</v>
      </c>
      <c r="AB481" s="555">
        <f>'[4]CODE GV'!F471</f>
        <v>0</v>
      </c>
      <c r="AC481" s="555">
        <f>'[4]CODE GV'!G471</f>
        <v>0</v>
      </c>
      <c r="AD481" s="555">
        <f>'[4]CODE GV'!H471</f>
        <v>0</v>
      </c>
      <c r="AE481" s="555">
        <f>'[4]CODE GV'!I471</f>
        <v>0</v>
      </c>
      <c r="AF481" s="555">
        <f>'[4]CODE GV'!J471</f>
        <v>0</v>
      </c>
    </row>
    <row r="482" spans="23:32" ht="15" x14ac:dyDescent="0.25">
      <c r="W482" s="555">
        <f>'[4]CODE GV'!A472</f>
        <v>0</v>
      </c>
      <c r="X482" s="555">
        <f>'[4]CODE GV'!B472</f>
        <v>0</v>
      </c>
      <c r="Y482" s="555">
        <f>'[4]CODE GV'!C472</f>
        <v>0</v>
      </c>
      <c r="Z482" s="555">
        <f>'[4]CODE GV'!D472</f>
        <v>0</v>
      </c>
      <c r="AA482" s="555">
        <f>'[4]CODE GV'!E472</f>
        <v>0</v>
      </c>
      <c r="AB482" s="555">
        <f>'[4]CODE GV'!F472</f>
        <v>0</v>
      </c>
      <c r="AC482" s="555">
        <f>'[4]CODE GV'!G472</f>
        <v>0</v>
      </c>
      <c r="AD482" s="555">
        <f>'[4]CODE GV'!H472</f>
        <v>0</v>
      </c>
      <c r="AE482" s="555">
        <f>'[4]CODE GV'!I472</f>
        <v>0</v>
      </c>
      <c r="AF482" s="555">
        <f>'[4]CODE GV'!J472</f>
        <v>0</v>
      </c>
    </row>
    <row r="483" spans="23:32" ht="15" x14ac:dyDescent="0.25">
      <c r="W483" s="555">
        <f>'[4]CODE GV'!A473</f>
        <v>0</v>
      </c>
      <c r="X483" s="555">
        <f>'[4]CODE GV'!B473</f>
        <v>0</v>
      </c>
      <c r="Y483" s="555">
        <f>'[4]CODE GV'!C473</f>
        <v>0</v>
      </c>
      <c r="Z483" s="555">
        <f>'[4]CODE GV'!D473</f>
        <v>0</v>
      </c>
      <c r="AA483" s="555">
        <f>'[4]CODE GV'!E473</f>
        <v>0</v>
      </c>
      <c r="AB483" s="555">
        <f>'[4]CODE GV'!F473</f>
        <v>0</v>
      </c>
      <c r="AC483" s="555">
        <f>'[4]CODE GV'!G473</f>
        <v>0</v>
      </c>
      <c r="AD483" s="555">
        <f>'[4]CODE GV'!H473</f>
        <v>0</v>
      </c>
      <c r="AE483" s="555">
        <f>'[4]CODE GV'!I473</f>
        <v>0</v>
      </c>
      <c r="AF483" s="555">
        <f>'[4]CODE GV'!J473</f>
        <v>0</v>
      </c>
    </row>
    <row r="484" spans="23:32" ht="15" x14ac:dyDescent="0.25">
      <c r="W484" s="555">
        <f>'[4]CODE GV'!A474</f>
        <v>0</v>
      </c>
      <c r="X484" s="555">
        <f>'[4]CODE GV'!B474</f>
        <v>0</v>
      </c>
      <c r="Y484" s="555">
        <f>'[4]CODE GV'!C474</f>
        <v>0</v>
      </c>
      <c r="Z484" s="555">
        <f>'[4]CODE GV'!D474</f>
        <v>0</v>
      </c>
      <c r="AA484" s="555">
        <f>'[4]CODE GV'!E474</f>
        <v>0</v>
      </c>
      <c r="AB484" s="555">
        <f>'[4]CODE GV'!F474</f>
        <v>0</v>
      </c>
      <c r="AC484" s="555">
        <f>'[4]CODE GV'!G474</f>
        <v>0</v>
      </c>
      <c r="AD484" s="555">
        <f>'[4]CODE GV'!H474</f>
        <v>0</v>
      </c>
      <c r="AE484" s="555">
        <f>'[4]CODE GV'!I474</f>
        <v>0</v>
      </c>
      <c r="AF484" s="555">
        <f>'[4]CODE GV'!J474</f>
        <v>0</v>
      </c>
    </row>
    <row r="485" spans="23:32" ht="15" x14ac:dyDescent="0.25">
      <c r="W485" s="555">
        <f>'[4]CODE GV'!A475</f>
        <v>0</v>
      </c>
      <c r="X485" s="555">
        <f>'[4]CODE GV'!B475</f>
        <v>0</v>
      </c>
      <c r="Y485" s="555">
        <f>'[4]CODE GV'!C475</f>
        <v>0</v>
      </c>
      <c r="Z485" s="555">
        <f>'[4]CODE GV'!D475</f>
        <v>0</v>
      </c>
      <c r="AA485" s="555">
        <f>'[4]CODE GV'!E475</f>
        <v>0</v>
      </c>
      <c r="AB485" s="555">
        <f>'[4]CODE GV'!F475</f>
        <v>0</v>
      </c>
      <c r="AC485" s="555">
        <f>'[4]CODE GV'!G475</f>
        <v>0</v>
      </c>
      <c r="AD485" s="555">
        <f>'[4]CODE GV'!H475</f>
        <v>0</v>
      </c>
      <c r="AE485" s="555">
        <f>'[4]CODE GV'!I475</f>
        <v>0</v>
      </c>
      <c r="AF485" s="555">
        <f>'[4]CODE GV'!J475</f>
        <v>0</v>
      </c>
    </row>
    <row r="486" spans="23:32" ht="15" x14ac:dyDescent="0.25">
      <c r="W486" s="555">
        <f>'[4]CODE GV'!A476</f>
        <v>0</v>
      </c>
      <c r="X486" s="555">
        <f>'[4]CODE GV'!B476</f>
        <v>0</v>
      </c>
      <c r="Y486" s="555">
        <f>'[4]CODE GV'!C476</f>
        <v>0</v>
      </c>
      <c r="Z486" s="555">
        <f>'[4]CODE GV'!D476</f>
        <v>0</v>
      </c>
      <c r="AA486" s="555">
        <f>'[4]CODE GV'!E476</f>
        <v>0</v>
      </c>
      <c r="AB486" s="555">
        <f>'[4]CODE GV'!F476</f>
        <v>0</v>
      </c>
      <c r="AC486" s="555">
        <f>'[4]CODE GV'!G476</f>
        <v>0</v>
      </c>
      <c r="AD486" s="555">
        <f>'[4]CODE GV'!H476</f>
        <v>0</v>
      </c>
      <c r="AE486" s="555">
        <f>'[4]CODE GV'!I476</f>
        <v>0</v>
      </c>
      <c r="AF486" s="555">
        <f>'[4]CODE GV'!J476</f>
        <v>0</v>
      </c>
    </row>
    <row r="487" spans="23:32" ht="15" x14ac:dyDescent="0.25">
      <c r="W487" s="555">
        <f>'[4]CODE GV'!A477</f>
        <v>0</v>
      </c>
      <c r="X487" s="555">
        <f>'[4]CODE GV'!B477</f>
        <v>0</v>
      </c>
      <c r="Y487" s="555">
        <f>'[4]CODE GV'!C477</f>
        <v>0</v>
      </c>
      <c r="Z487" s="555">
        <f>'[4]CODE GV'!D477</f>
        <v>0</v>
      </c>
      <c r="AA487" s="555">
        <f>'[4]CODE GV'!E477</f>
        <v>0</v>
      </c>
      <c r="AB487" s="555">
        <f>'[4]CODE GV'!F477</f>
        <v>0</v>
      </c>
      <c r="AC487" s="555">
        <f>'[4]CODE GV'!G477</f>
        <v>0</v>
      </c>
      <c r="AD487" s="555">
        <f>'[4]CODE GV'!H477</f>
        <v>0</v>
      </c>
      <c r="AE487" s="555">
        <f>'[4]CODE GV'!I477</f>
        <v>0</v>
      </c>
      <c r="AF487" s="555">
        <f>'[4]CODE GV'!J477</f>
        <v>0</v>
      </c>
    </row>
    <row r="488" spans="23:32" ht="15" x14ac:dyDescent="0.25">
      <c r="W488" s="555">
        <f>'[4]CODE GV'!A478</f>
        <v>0</v>
      </c>
      <c r="X488" s="555">
        <f>'[4]CODE GV'!B478</f>
        <v>0</v>
      </c>
      <c r="Y488" s="555">
        <f>'[4]CODE GV'!C478</f>
        <v>0</v>
      </c>
      <c r="Z488" s="555">
        <f>'[4]CODE GV'!D478</f>
        <v>0</v>
      </c>
      <c r="AA488" s="555">
        <f>'[4]CODE GV'!E478</f>
        <v>0</v>
      </c>
      <c r="AB488" s="555">
        <f>'[4]CODE GV'!F478</f>
        <v>0</v>
      </c>
      <c r="AC488" s="555">
        <f>'[4]CODE GV'!G478</f>
        <v>0</v>
      </c>
      <c r="AD488" s="555">
        <f>'[4]CODE GV'!H478</f>
        <v>0</v>
      </c>
      <c r="AE488" s="555">
        <f>'[4]CODE GV'!I478</f>
        <v>0</v>
      </c>
      <c r="AF488" s="555">
        <f>'[4]CODE GV'!J478</f>
        <v>0</v>
      </c>
    </row>
    <row r="489" spans="23:32" ht="15" x14ac:dyDescent="0.25">
      <c r="W489" s="555">
        <f>'[4]CODE GV'!A479</f>
        <v>0</v>
      </c>
      <c r="X489" s="555">
        <f>'[4]CODE GV'!B479</f>
        <v>0</v>
      </c>
      <c r="Y489" s="555">
        <f>'[4]CODE GV'!C479</f>
        <v>0</v>
      </c>
      <c r="Z489" s="555">
        <f>'[4]CODE GV'!D479</f>
        <v>0</v>
      </c>
      <c r="AA489" s="555">
        <f>'[4]CODE GV'!E479</f>
        <v>0</v>
      </c>
      <c r="AB489" s="555">
        <f>'[4]CODE GV'!F479</f>
        <v>0</v>
      </c>
      <c r="AC489" s="555">
        <f>'[4]CODE GV'!G479</f>
        <v>0</v>
      </c>
      <c r="AD489" s="555">
        <f>'[4]CODE GV'!H479</f>
        <v>0</v>
      </c>
      <c r="AE489" s="555">
        <f>'[4]CODE GV'!I479</f>
        <v>0</v>
      </c>
      <c r="AF489" s="555">
        <f>'[4]CODE GV'!J479</f>
        <v>0</v>
      </c>
    </row>
    <row r="490" spans="23:32" ht="15" x14ac:dyDescent="0.25">
      <c r="W490" s="555">
        <f>'[4]CODE GV'!A480</f>
        <v>0</v>
      </c>
      <c r="X490" s="555">
        <f>'[4]CODE GV'!B480</f>
        <v>0</v>
      </c>
      <c r="Y490" s="555">
        <f>'[4]CODE GV'!C480</f>
        <v>0</v>
      </c>
      <c r="Z490" s="555">
        <f>'[4]CODE GV'!D480</f>
        <v>0</v>
      </c>
      <c r="AA490" s="555">
        <f>'[4]CODE GV'!E480</f>
        <v>0</v>
      </c>
      <c r="AB490" s="555">
        <f>'[4]CODE GV'!F480</f>
        <v>0</v>
      </c>
      <c r="AC490" s="555">
        <f>'[4]CODE GV'!G480</f>
        <v>0</v>
      </c>
      <c r="AD490" s="555">
        <f>'[4]CODE GV'!H480</f>
        <v>0</v>
      </c>
      <c r="AE490" s="555">
        <f>'[4]CODE GV'!I480</f>
        <v>0</v>
      </c>
      <c r="AF490" s="555">
        <f>'[4]CODE GV'!J480</f>
        <v>0</v>
      </c>
    </row>
    <row r="491" spans="23:32" ht="15" x14ac:dyDescent="0.25">
      <c r="W491" s="555">
        <f>'[4]CODE GV'!A481</f>
        <v>0</v>
      </c>
      <c r="X491" s="555">
        <f>'[4]CODE GV'!B481</f>
        <v>0</v>
      </c>
      <c r="Y491" s="555">
        <f>'[4]CODE GV'!C481</f>
        <v>0</v>
      </c>
      <c r="Z491" s="555">
        <f>'[4]CODE GV'!D481</f>
        <v>0</v>
      </c>
      <c r="AA491" s="555">
        <f>'[4]CODE GV'!E481</f>
        <v>0</v>
      </c>
      <c r="AB491" s="555">
        <f>'[4]CODE GV'!F481</f>
        <v>0</v>
      </c>
      <c r="AC491" s="555">
        <f>'[4]CODE GV'!G481</f>
        <v>0</v>
      </c>
      <c r="AD491" s="555">
        <f>'[4]CODE GV'!H481</f>
        <v>0</v>
      </c>
      <c r="AE491" s="555">
        <f>'[4]CODE GV'!I481</f>
        <v>0</v>
      </c>
      <c r="AF491" s="555">
        <f>'[4]CODE GV'!J481</f>
        <v>0</v>
      </c>
    </row>
    <row r="492" spans="23:32" ht="15" x14ac:dyDescent="0.25">
      <c r="W492" s="555">
        <f>'[4]CODE GV'!A482</f>
        <v>0</v>
      </c>
      <c r="X492" s="555">
        <f>'[4]CODE GV'!B482</f>
        <v>0</v>
      </c>
      <c r="Y492" s="555">
        <f>'[4]CODE GV'!C482</f>
        <v>0</v>
      </c>
      <c r="Z492" s="555">
        <f>'[4]CODE GV'!D482</f>
        <v>0</v>
      </c>
      <c r="AA492" s="555">
        <f>'[4]CODE GV'!E482</f>
        <v>0</v>
      </c>
      <c r="AB492" s="555">
        <f>'[4]CODE GV'!F482</f>
        <v>0</v>
      </c>
      <c r="AC492" s="555">
        <f>'[4]CODE GV'!G482</f>
        <v>0</v>
      </c>
      <c r="AD492" s="555">
        <f>'[4]CODE GV'!H482</f>
        <v>0</v>
      </c>
      <c r="AE492" s="555">
        <f>'[4]CODE GV'!I482</f>
        <v>0</v>
      </c>
      <c r="AF492" s="555">
        <f>'[4]CODE GV'!J482</f>
        <v>0</v>
      </c>
    </row>
    <row r="493" spans="23:32" ht="15" x14ac:dyDescent="0.25">
      <c r="W493" s="555">
        <f>'[4]CODE GV'!A483</f>
        <v>0</v>
      </c>
      <c r="X493" s="555">
        <f>'[4]CODE GV'!B483</f>
        <v>0</v>
      </c>
      <c r="Y493" s="555">
        <f>'[4]CODE GV'!C483</f>
        <v>0</v>
      </c>
      <c r="Z493" s="555">
        <f>'[4]CODE GV'!D483</f>
        <v>0</v>
      </c>
      <c r="AA493" s="555">
        <f>'[4]CODE GV'!E483</f>
        <v>0</v>
      </c>
      <c r="AB493" s="555">
        <f>'[4]CODE GV'!F483</f>
        <v>0</v>
      </c>
      <c r="AC493" s="555">
        <f>'[4]CODE GV'!G483</f>
        <v>0</v>
      </c>
      <c r="AD493" s="555">
        <f>'[4]CODE GV'!H483</f>
        <v>0</v>
      </c>
      <c r="AE493" s="555">
        <f>'[4]CODE GV'!I483</f>
        <v>0</v>
      </c>
      <c r="AF493" s="555">
        <f>'[4]CODE GV'!J483</f>
        <v>0</v>
      </c>
    </row>
    <row r="494" spans="23:32" ht="15" x14ac:dyDescent="0.25">
      <c r="W494" s="555">
        <f>'[4]CODE GV'!A484</f>
        <v>0</v>
      </c>
      <c r="X494" s="555">
        <f>'[4]CODE GV'!B484</f>
        <v>0</v>
      </c>
      <c r="Y494" s="555">
        <f>'[4]CODE GV'!C484</f>
        <v>0</v>
      </c>
      <c r="Z494" s="555">
        <f>'[4]CODE GV'!D484</f>
        <v>0</v>
      </c>
      <c r="AA494" s="555">
        <f>'[4]CODE GV'!E484</f>
        <v>0</v>
      </c>
      <c r="AB494" s="555">
        <f>'[4]CODE GV'!F484</f>
        <v>0</v>
      </c>
      <c r="AC494" s="555">
        <f>'[4]CODE GV'!G484</f>
        <v>0</v>
      </c>
      <c r="AD494" s="555">
        <f>'[4]CODE GV'!H484</f>
        <v>0</v>
      </c>
      <c r="AE494" s="555">
        <f>'[4]CODE GV'!I484</f>
        <v>0</v>
      </c>
      <c r="AF494" s="555">
        <f>'[4]CODE GV'!J484</f>
        <v>0</v>
      </c>
    </row>
    <row r="495" spans="23:32" ht="15" x14ac:dyDescent="0.25">
      <c r="W495" s="555">
        <f>'[4]CODE GV'!A485</f>
        <v>0</v>
      </c>
      <c r="X495" s="555">
        <f>'[4]CODE GV'!B485</f>
        <v>0</v>
      </c>
      <c r="Y495" s="555">
        <f>'[4]CODE GV'!C485</f>
        <v>0</v>
      </c>
      <c r="Z495" s="555">
        <f>'[4]CODE GV'!D485</f>
        <v>0</v>
      </c>
      <c r="AA495" s="555">
        <f>'[4]CODE GV'!E485</f>
        <v>0</v>
      </c>
      <c r="AB495" s="555">
        <f>'[4]CODE GV'!F485</f>
        <v>0</v>
      </c>
      <c r="AC495" s="555">
        <f>'[4]CODE GV'!G485</f>
        <v>0</v>
      </c>
      <c r="AD495" s="555">
        <f>'[4]CODE GV'!H485</f>
        <v>0</v>
      </c>
      <c r="AE495" s="555">
        <f>'[4]CODE GV'!I485</f>
        <v>0</v>
      </c>
      <c r="AF495" s="555">
        <f>'[4]CODE GV'!J485</f>
        <v>0</v>
      </c>
    </row>
    <row r="496" spans="23:32" ht="15" x14ac:dyDescent="0.25">
      <c r="W496" s="555">
        <f>'[4]CODE GV'!A486</f>
        <v>0</v>
      </c>
      <c r="X496" s="555">
        <f>'[4]CODE GV'!B486</f>
        <v>0</v>
      </c>
      <c r="Y496" s="555">
        <f>'[4]CODE GV'!C486</f>
        <v>0</v>
      </c>
      <c r="Z496" s="555">
        <f>'[4]CODE GV'!D486</f>
        <v>0</v>
      </c>
      <c r="AA496" s="555">
        <f>'[4]CODE GV'!E486</f>
        <v>0</v>
      </c>
      <c r="AB496" s="555">
        <f>'[4]CODE GV'!F486</f>
        <v>0</v>
      </c>
      <c r="AC496" s="555">
        <f>'[4]CODE GV'!G486</f>
        <v>0</v>
      </c>
      <c r="AD496" s="555">
        <f>'[4]CODE GV'!H486</f>
        <v>0</v>
      </c>
      <c r="AE496" s="555">
        <f>'[4]CODE GV'!I486</f>
        <v>0</v>
      </c>
      <c r="AF496" s="555">
        <f>'[4]CODE GV'!J486</f>
        <v>0</v>
      </c>
    </row>
    <row r="497" spans="23:32" ht="15" x14ac:dyDescent="0.25">
      <c r="W497" s="555">
        <f>'[4]CODE GV'!A487</f>
        <v>0</v>
      </c>
      <c r="X497" s="555">
        <f>'[4]CODE GV'!B487</f>
        <v>0</v>
      </c>
      <c r="Y497" s="555">
        <f>'[4]CODE GV'!C487</f>
        <v>0</v>
      </c>
      <c r="Z497" s="555">
        <f>'[4]CODE GV'!D487</f>
        <v>0</v>
      </c>
      <c r="AA497" s="555">
        <f>'[4]CODE GV'!E487</f>
        <v>0</v>
      </c>
      <c r="AB497" s="555">
        <f>'[4]CODE GV'!F487</f>
        <v>0</v>
      </c>
      <c r="AC497" s="555">
        <f>'[4]CODE GV'!G487</f>
        <v>0</v>
      </c>
      <c r="AD497" s="555">
        <f>'[4]CODE GV'!H487</f>
        <v>0</v>
      </c>
      <c r="AE497" s="555">
        <f>'[4]CODE GV'!I487</f>
        <v>0</v>
      </c>
      <c r="AF497" s="555">
        <f>'[4]CODE GV'!J487</f>
        <v>0</v>
      </c>
    </row>
    <row r="498" spans="23:32" ht="15" x14ac:dyDescent="0.25">
      <c r="W498" s="555">
        <f>'[4]CODE GV'!A488</f>
        <v>0</v>
      </c>
      <c r="X498" s="555">
        <f>'[4]CODE GV'!B488</f>
        <v>0</v>
      </c>
      <c r="Y498" s="555">
        <f>'[4]CODE GV'!C488</f>
        <v>0</v>
      </c>
      <c r="Z498" s="555">
        <f>'[4]CODE GV'!D488</f>
        <v>0</v>
      </c>
      <c r="AA498" s="555">
        <f>'[4]CODE GV'!E488</f>
        <v>0</v>
      </c>
      <c r="AB498" s="555">
        <f>'[4]CODE GV'!F488</f>
        <v>0</v>
      </c>
      <c r="AC498" s="555">
        <f>'[4]CODE GV'!G488</f>
        <v>0</v>
      </c>
      <c r="AD498" s="555">
        <f>'[4]CODE GV'!H488</f>
        <v>0</v>
      </c>
      <c r="AE498" s="555">
        <f>'[4]CODE GV'!I488</f>
        <v>0</v>
      </c>
      <c r="AF498" s="555">
        <f>'[4]CODE GV'!J488</f>
        <v>0</v>
      </c>
    </row>
    <row r="499" spans="23:32" ht="15" x14ac:dyDescent="0.25">
      <c r="W499" s="555">
        <f>'[4]CODE GV'!A489</f>
        <v>0</v>
      </c>
      <c r="X499" s="555">
        <f>'[4]CODE GV'!B489</f>
        <v>0</v>
      </c>
      <c r="Y499" s="555">
        <f>'[4]CODE GV'!C489</f>
        <v>0</v>
      </c>
      <c r="Z499" s="555">
        <f>'[4]CODE GV'!D489</f>
        <v>0</v>
      </c>
      <c r="AA499" s="555">
        <f>'[4]CODE GV'!E489</f>
        <v>0</v>
      </c>
      <c r="AB499" s="555">
        <f>'[4]CODE GV'!F489</f>
        <v>0</v>
      </c>
      <c r="AC499" s="555">
        <f>'[4]CODE GV'!G489</f>
        <v>0</v>
      </c>
      <c r="AD499" s="555">
        <f>'[4]CODE GV'!H489</f>
        <v>0</v>
      </c>
      <c r="AE499" s="555">
        <f>'[4]CODE GV'!I489</f>
        <v>0</v>
      </c>
      <c r="AF499" s="555">
        <f>'[4]CODE GV'!J489</f>
        <v>0</v>
      </c>
    </row>
    <row r="500" spans="23:32" ht="15" x14ac:dyDescent="0.25">
      <c r="W500" s="555">
        <f>'[4]CODE GV'!A490</f>
        <v>0</v>
      </c>
      <c r="X500" s="555">
        <f>'[4]CODE GV'!B490</f>
        <v>0</v>
      </c>
      <c r="Y500" s="555">
        <f>'[4]CODE GV'!C490</f>
        <v>0</v>
      </c>
      <c r="Z500" s="555">
        <f>'[4]CODE GV'!D490</f>
        <v>0</v>
      </c>
      <c r="AA500" s="555">
        <f>'[4]CODE GV'!E490</f>
        <v>0</v>
      </c>
      <c r="AB500" s="555">
        <f>'[4]CODE GV'!F490</f>
        <v>0</v>
      </c>
      <c r="AC500" s="555">
        <f>'[4]CODE GV'!G490</f>
        <v>0</v>
      </c>
      <c r="AD500" s="555">
        <f>'[4]CODE GV'!H490</f>
        <v>0</v>
      </c>
      <c r="AE500" s="555">
        <f>'[4]CODE GV'!I490</f>
        <v>0</v>
      </c>
      <c r="AF500" s="555">
        <f>'[4]CODE GV'!J490</f>
        <v>0</v>
      </c>
    </row>
    <row r="501" spans="23:32" ht="15" x14ac:dyDescent="0.25">
      <c r="W501" s="555">
        <f>'[4]CODE GV'!A491</f>
        <v>0</v>
      </c>
      <c r="X501" s="555">
        <f>'[4]CODE GV'!B491</f>
        <v>0</v>
      </c>
      <c r="Y501" s="555">
        <f>'[4]CODE GV'!C491</f>
        <v>0</v>
      </c>
      <c r="Z501" s="555">
        <f>'[4]CODE GV'!D491</f>
        <v>0</v>
      </c>
      <c r="AA501" s="555">
        <f>'[4]CODE GV'!E491</f>
        <v>0</v>
      </c>
      <c r="AB501" s="555">
        <f>'[4]CODE GV'!F491</f>
        <v>0</v>
      </c>
      <c r="AC501" s="555">
        <f>'[4]CODE GV'!G491</f>
        <v>0</v>
      </c>
      <c r="AD501" s="555">
        <f>'[4]CODE GV'!H491</f>
        <v>0</v>
      </c>
      <c r="AE501" s="555">
        <f>'[4]CODE GV'!I491</f>
        <v>0</v>
      </c>
      <c r="AF501" s="555">
        <f>'[4]CODE GV'!J491</f>
        <v>0</v>
      </c>
    </row>
    <row r="502" spans="23:32" ht="15" x14ac:dyDescent="0.25">
      <c r="W502" s="555">
        <f>'[4]CODE GV'!A492</f>
        <v>0</v>
      </c>
      <c r="X502" s="555">
        <f>'[4]CODE GV'!B492</f>
        <v>0</v>
      </c>
      <c r="Y502" s="555">
        <f>'[4]CODE GV'!C492</f>
        <v>0</v>
      </c>
      <c r="Z502" s="555">
        <f>'[4]CODE GV'!D492</f>
        <v>0</v>
      </c>
      <c r="AA502" s="555">
        <f>'[4]CODE GV'!E492</f>
        <v>0</v>
      </c>
      <c r="AB502" s="555">
        <f>'[4]CODE GV'!F492</f>
        <v>0</v>
      </c>
      <c r="AC502" s="555">
        <f>'[4]CODE GV'!G492</f>
        <v>0</v>
      </c>
      <c r="AD502" s="555">
        <f>'[4]CODE GV'!H492</f>
        <v>0</v>
      </c>
      <c r="AE502" s="555">
        <f>'[4]CODE GV'!I492</f>
        <v>0</v>
      </c>
      <c r="AF502" s="555">
        <f>'[4]CODE GV'!J492</f>
        <v>0</v>
      </c>
    </row>
    <row r="503" spans="23:32" ht="15" x14ac:dyDescent="0.25">
      <c r="W503" s="555">
        <f>'[4]CODE GV'!A493</f>
        <v>0</v>
      </c>
      <c r="X503" s="555">
        <f>'[4]CODE GV'!B493</f>
        <v>0</v>
      </c>
      <c r="Y503" s="555">
        <f>'[4]CODE GV'!C493</f>
        <v>0</v>
      </c>
      <c r="Z503" s="555">
        <f>'[4]CODE GV'!D493</f>
        <v>0</v>
      </c>
      <c r="AA503" s="555">
        <f>'[4]CODE GV'!E493</f>
        <v>0</v>
      </c>
      <c r="AB503" s="555">
        <f>'[4]CODE GV'!F493</f>
        <v>0</v>
      </c>
      <c r="AC503" s="555">
        <f>'[4]CODE GV'!G493</f>
        <v>0</v>
      </c>
      <c r="AD503" s="555">
        <f>'[4]CODE GV'!H493</f>
        <v>0</v>
      </c>
      <c r="AE503" s="555">
        <f>'[4]CODE GV'!I493</f>
        <v>0</v>
      </c>
      <c r="AF503" s="555">
        <f>'[4]CODE GV'!J493</f>
        <v>0</v>
      </c>
    </row>
    <row r="504" spans="23:32" ht="15" x14ac:dyDescent="0.25">
      <c r="W504" s="555">
        <f>'[4]CODE GV'!A494</f>
        <v>0</v>
      </c>
      <c r="X504" s="555">
        <f>'[4]CODE GV'!B494</f>
        <v>0</v>
      </c>
      <c r="Y504" s="555">
        <f>'[4]CODE GV'!C494</f>
        <v>0</v>
      </c>
      <c r="Z504" s="555">
        <f>'[4]CODE GV'!D494</f>
        <v>0</v>
      </c>
      <c r="AA504" s="555">
        <f>'[4]CODE GV'!E494</f>
        <v>0</v>
      </c>
      <c r="AB504" s="555">
        <f>'[4]CODE GV'!F494</f>
        <v>0</v>
      </c>
      <c r="AC504" s="555">
        <f>'[4]CODE GV'!G494</f>
        <v>0</v>
      </c>
      <c r="AD504" s="555">
        <f>'[4]CODE GV'!H494</f>
        <v>0</v>
      </c>
      <c r="AE504" s="555">
        <f>'[4]CODE GV'!I494</f>
        <v>0</v>
      </c>
      <c r="AF504" s="555">
        <f>'[4]CODE GV'!J494</f>
        <v>0</v>
      </c>
    </row>
    <row r="505" spans="23:32" ht="15" x14ac:dyDescent="0.25">
      <c r="W505" s="555">
        <f>'[4]CODE GV'!A495</f>
        <v>0</v>
      </c>
      <c r="X505" s="555">
        <f>'[4]CODE GV'!B495</f>
        <v>0</v>
      </c>
      <c r="Y505" s="555">
        <f>'[4]CODE GV'!C495</f>
        <v>0</v>
      </c>
      <c r="Z505" s="555">
        <f>'[4]CODE GV'!D495</f>
        <v>0</v>
      </c>
      <c r="AA505" s="555">
        <f>'[4]CODE GV'!E495</f>
        <v>0</v>
      </c>
      <c r="AB505" s="555">
        <f>'[4]CODE GV'!F495</f>
        <v>0</v>
      </c>
      <c r="AC505" s="555">
        <f>'[4]CODE GV'!G495</f>
        <v>0</v>
      </c>
      <c r="AD505" s="555">
        <f>'[4]CODE GV'!H495</f>
        <v>0</v>
      </c>
      <c r="AE505" s="555">
        <f>'[4]CODE GV'!I495</f>
        <v>0</v>
      </c>
      <c r="AF505" s="555">
        <f>'[4]CODE GV'!J495</f>
        <v>0</v>
      </c>
    </row>
    <row r="506" spans="23:32" ht="15" x14ac:dyDescent="0.25">
      <c r="W506" s="555">
        <f>'[4]CODE GV'!A496</f>
        <v>0</v>
      </c>
      <c r="X506" s="555">
        <f>'[4]CODE GV'!B496</f>
        <v>0</v>
      </c>
      <c r="Y506" s="555">
        <f>'[4]CODE GV'!C496</f>
        <v>0</v>
      </c>
      <c r="Z506" s="555">
        <f>'[4]CODE GV'!D496</f>
        <v>0</v>
      </c>
      <c r="AA506" s="555">
        <f>'[4]CODE GV'!E496</f>
        <v>0</v>
      </c>
      <c r="AB506" s="555">
        <f>'[4]CODE GV'!F496</f>
        <v>0</v>
      </c>
      <c r="AC506" s="555">
        <f>'[4]CODE GV'!G496</f>
        <v>0</v>
      </c>
      <c r="AD506" s="555">
        <f>'[4]CODE GV'!H496</f>
        <v>0</v>
      </c>
      <c r="AE506" s="555">
        <f>'[4]CODE GV'!I496</f>
        <v>0</v>
      </c>
      <c r="AF506" s="555">
        <f>'[4]CODE GV'!J496</f>
        <v>0</v>
      </c>
    </row>
    <row r="507" spans="23:32" ht="15" x14ac:dyDescent="0.25">
      <c r="W507" s="555">
        <f>'[4]CODE GV'!A497</f>
        <v>0</v>
      </c>
      <c r="X507" s="555">
        <f>'[4]CODE GV'!B497</f>
        <v>0</v>
      </c>
      <c r="Y507" s="555">
        <f>'[4]CODE GV'!C497</f>
        <v>0</v>
      </c>
      <c r="Z507" s="555">
        <f>'[4]CODE GV'!D497</f>
        <v>0</v>
      </c>
      <c r="AA507" s="555">
        <f>'[4]CODE GV'!E497</f>
        <v>0</v>
      </c>
      <c r="AB507" s="555">
        <f>'[4]CODE GV'!F497</f>
        <v>0</v>
      </c>
      <c r="AC507" s="555">
        <f>'[4]CODE GV'!G497</f>
        <v>0</v>
      </c>
      <c r="AD507" s="555">
        <f>'[4]CODE GV'!H497</f>
        <v>0</v>
      </c>
      <c r="AE507" s="555">
        <f>'[4]CODE GV'!I497</f>
        <v>0</v>
      </c>
      <c r="AF507" s="555">
        <f>'[4]CODE GV'!J497</f>
        <v>0</v>
      </c>
    </row>
    <row r="508" spans="23:32" ht="15" x14ac:dyDescent="0.25">
      <c r="W508" s="555">
        <f>'[4]CODE GV'!A498</f>
        <v>0</v>
      </c>
      <c r="X508" s="555">
        <f>'[4]CODE GV'!B498</f>
        <v>0</v>
      </c>
      <c r="Y508" s="555">
        <f>'[4]CODE GV'!C498</f>
        <v>0</v>
      </c>
      <c r="Z508" s="555">
        <f>'[4]CODE GV'!D498</f>
        <v>0</v>
      </c>
      <c r="AA508" s="555">
        <f>'[4]CODE GV'!E498</f>
        <v>0</v>
      </c>
      <c r="AB508" s="555">
        <f>'[4]CODE GV'!F498</f>
        <v>0</v>
      </c>
      <c r="AC508" s="555">
        <f>'[4]CODE GV'!G498</f>
        <v>0</v>
      </c>
      <c r="AD508" s="555">
        <f>'[4]CODE GV'!H498</f>
        <v>0</v>
      </c>
      <c r="AE508" s="555">
        <f>'[4]CODE GV'!I498</f>
        <v>0</v>
      </c>
      <c r="AF508" s="555">
        <f>'[4]CODE GV'!J498</f>
        <v>0</v>
      </c>
    </row>
    <row r="509" spans="23:32" ht="15" x14ac:dyDescent="0.25">
      <c r="W509" s="555">
        <f>'[4]CODE GV'!A499</f>
        <v>0</v>
      </c>
      <c r="X509" s="555">
        <f>'[4]CODE GV'!B499</f>
        <v>0</v>
      </c>
      <c r="Y509" s="555">
        <f>'[4]CODE GV'!C499</f>
        <v>0</v>
      </c>
      <c r="Z509" s="555">
        <f>'[4]CODE GV'!D499</f>
        <v>0</v>
      </c>
      <c r="AA509" s="555">
        <f>'[4]CODE GV'!E499</f>
        <v>0</v>
      </c>
      <c r="AB509" s="555">
        <f>'[4]CODE GV'!F499</f>
        <v>0</v>
      </c>
      <c r="AC509" s="555">
        <f>'[4]CODE GV'!G499</f>
        <v>0</v>
      </c>
      <c r="AD509" s="555">
        <f>'[4]CODE GV'!H499</f>
        <v>0</v>
      </c>
      <c r="AE509" s="555">
        <f>'[4]CODE GV'!I499</f>
        <v>0</v>
      </c>
      <c r="AF509" s="555">
        <f>'[4]CODE GV'!J499</f>
        <v>0</v>
      </c>
    </row>
    <row r="510" spans="23:32" ht="15" x14ac:dyDescent="0.25">
      <c r="W510" s="555">
        <f>'[4]CODE GV'!A500</f>
        <v>0</v>
      </c>
      <c r="X510" s="555">
        <f>'[4]CODE GV'!B500</f>
        <v>0</v>
      </c>
      <c r="Y510" s="555">
        <f>'[4]CODE GV'!C500</f>
        <v>0</v>
      </c>
      <c r="Z510" s="555">
        <f>'[4]CODE GV'!D500</f>
        <v>0</v>
      </c>
      <c r="AA510" s="555">
        <f>'[4]CODE GV'!E500</f>
        <v>0</v>
      </c>
      <c r="AB510" s="555">
        <f>'[4]CODE GV'!F500</f>
        <v>0</v>
      </c>
      <c r="AC510" s="555">
        <f>'[4]CODE GV'!G500</f>
        <v>0</v>
      </c>
      <c r="AD510" s="555">
        <f>'[4]CODE GV'!H500</f>
        <v>0</v>
      </c>
      <c r="AE510" s="555">
        <f>'[4]CODE GV'!I500</f>
        <v>0</v>
      </c>
      <c r="AF510" s="555">
        <f>'[4]CODE GV'!J500</f>
        <v>0</v>
      </c>
    </row>
    <row r="511" spans="23:32" ht="15" x14ac:dyDescent="0.25">
      <c r="W511" s="555">
        <f>'[4]CODE GV'!A501</f>
        <v>0</v>
      </c>
      <c r="X511" s="555">
        <f>'[4]CODE GV'!B501</f>
        <v>0</v>
      </c>
      <c r="Y511" s="555">
        <f>'[4]CODE GV'!C501</f>
        <v>0</v>
      </c>
      <c r="Z511" s="555">
        <f>'[4]CODE GV'!D501</f>
        <v>0</v>
      </c>
      <c r="AA511" s="555">
        <f>'[4]CODE GV'!E501</f>
        <v>0</v>
      </c>
      <c r="AB511" s="555">
        <f>'[4]CODE GV'!F501</f>
        <v>0</v>
      </c>
      <c r="AC511" s="555">
        <f>'[4]CODE GV'!G501</f>
        <v>0</v>
      </c>
      <c r="AD511" s="555">
        <f>'[4]CODE GV'!H501</f>
        <v>0</v>
      </c>
      <c r="AE511" s="555">
        <f>'[4]CODE GV'!I501</f>
        <v>0</v>
      </c>
      <c r="AF511" s="555">
        <f>'[4]CODE GV'!J501</f>
        <v>0</v>
      </c>
    </row>
    <row r="512" spans="23:32" ht="15" x14ac:dyDescent="0.25">
      <c r="W512" s="555">
        <f>'[4]CODE GV'!A502</f>
        <v>0</v>
      </c>
      <c r="X512" s="555">
        <f>'[4]CODE GV'!B502</f>
        <v>0</v>
      </c>
      <c r="Y512" s="555">
        <f>'[4]CODE GV'!C502</f>
        <v>0</v>
      </c>
      <c r="Z512" s="555">
        <f>'[4]CODE GV'!D502</f>
        <v>0</v>
      </c>
      <c r="AA512" s="555">
        <f>'[4]CODE GV'!E502</f>
        <v>0</v>
      </c>
      <c r="AB512" s="555">
        <f>'[4]CODE GV'!F502</f>
        <v>0</v>
      </c>
      <c r="AC512" s="555">
        <f>'[4]CODE GV'!G502</f>
        <v>0</v>
      </c>
      <c r="AD512" s="555">
        <f>'[4]CODE GV'!H502</f>
        <v>0</v>
      </c>
      <c r="AE512" s="555">
        <f>'[4]CODE GV'!I502</f>
        <v>0</v>
      </c>
      <c r="AF512" s="555">
        <f>'[4]CODE GV'!J502</f>
        <v>0</v>
      </c>
    </row>
    <row r="513" spans="23:32" ht="15" x14ac:dyDescent="0.25">
      <c r="W513" s="555">
        <f>'[4]CODE GV'!A503</f>
        <v>0</v>
      </c>
      <c r="X513" s="555">
        <f>'[4]CODE GV'!B503</f>
        <v>0</v>
      </c>
      <c r="Y513" s="555">
        <f>'[4]CODE GV'!C503</f>
        <v>0</v>
      </c>
      <c r="Z513" s="555">
        <f>'[4]CODE GV'!D503</f>
        <v>0</v>
      </c>
      <c r="AA513" s="555">
        <f>'[4]CODE GV'!E503</f>
        <v>0</v>
      </c>
      <c r="AB513" s="555">
        <f>'[4]CODE GV'!F503</f>
        <v>0</v>
      </c>
      <c r="AC513" s="555">
        <f>'[4]CODE GV'!G503</f>
        <v>0</v>
      </c>
      <c r="AD513" s="555">
        <f>'[4]CODE GV'!H503</f>
        <v>0</v>
      </c>
      <c r="AE513" s="555">
        <f>'[4]CODE GV'!I503</f>
        <v>0</v>
      </c>
      <c r="AF513" s="555">
        <f>'[4]CODE GV'!J503</f>
        <v>0</v>
      </c>
    </row>
    <row r="514" spans="23:32" ht="15" x14ac:dyDescent="0.25">
      <c r="W514" s="555">
        <f>'[4]CODE GV'!A504</f>
        <v>0</v>
      </c>
      <c r="X514" s="555">
        <f>'[4]CODE GV'!B504</f>
        <v>0</v>
      </c>
      <c r="Y514" s="555">
        <f>'[4]CODE GV'!C504</f>
        <v>0</v>
      </c>
      <c r="Z514" s="555">
        <f>'[4]CODE GV'!D504</f>
        <v>0</v>
      </c>
      <c r="AA514" s="555">
        <f>'[4]CODE GV'!E504</f>
        <v>0</v>
      </c>
      <c r="AB514" s="555">
        <f>'[4]CODE GV'!F504</f>
        <v>0</v>
      </c>
      <c r="AC514" s="555">
        <f>'[4]CODE GV'!G504</f>
        <v>0</v>
      </c>
      <c r="AD514" s="555">
        <f>'[4]CODE GV'!H504</f>
        <v>0</v>
      </c>
      <c r="AE514" s="555">
        <f>'[4]CODE GV'!I504</f>
        <v>0</v>
      </c>
      <c r="AF514" s="555">
        <f>'[4]CODE GV'!J504</f>
        <v>0</v>
      </c>
    </row>
    <row r="515" spans="23:32" ht="15" x14ac:dyDescent="0.25">
      <c r="W515" s="555">
        <f>'[4]CODE GV'!A505</f>
        <v>0</v>
      </c>
      <c r="X515" s="555">
        <f>'[4]CODE GV'!B505</f>
        <v>0</v>
      </c>
      <c r="Y515" s="555">
        <f>'[4]CODE GV'!C505</f>
        <v>0</v>
      </c>
      <c r="Z515" s="555">
        <f>'[4]CODE GV'!D505</f>
        <v>0</v>
      </c>
      <c r="AA515" s="555">
        <f>'[4]CODE GV'!E505</f>
        <v>0</v>
      </c>
      <c r="AB515" s="555">
        <f>'[4]CODE GV'!F505</f>
        <v>0</v>
      </c>
      <c r="AC515" s="555">
        <f>'[4]CODE GV'!G505</f>
        <v>0</v>
      </c>
      <c r="AD515" s="555">
        <f>'[4]CODE GV'!H505</f>
        <v>0</v>
      </c>
      <c r="AE515" s="555">
        <f>'[4]CODE GV'!I505</f>
        <v>0</v>
      </c>
      <c r="AF515" s="555">
        <f>'[4]CODE GV'!J505</f>
        <v>0</v>
      </c>
    </row>
    <row r="516" spans="23:32" ht="15" x14ac:dyDescent="0.25">
      <c r="W516" s="555">
        <f>'[4]CODE GV'!A506</f>
        <v>0</v>
      </c>
      <c r="X516" s="555">
        <f>'[4]CODE GV'!B506</f>
        <v>0</v>
      </c>
      <c r="Y516" s="555">
        <f>'[4]CODE GV'!C506</f>
        <v>0</v>
      </c>
      <c r="Z516" s="555">
        <f>'[4]CODE GV'!D506</f>
        <v>0</v>
      </c>
      <c r="AA516" s="555">
        <f>'[4]CODE GV'!E506</f>
        <v>0</v>
      </c>
      <c r="AB516" s="555">
        <f>'[4]CODE GV'!F506</f>
        <v>0</v>
      </c>
      <c r="AC516" s="555">
        <f>'[4]CODE GV'!G506</f>
        <v>0</v>
      </c>
      <c r="AD516" s="555">
        <f>'[4]CODE GV'!H506</f>
        <v>0</v>
      </c>
      <c r="AE516" s="555">
        <f>'[4]CODE GV'!I506</f>
        <v>0</v>
      </c>
      <c r="AF516" s="555">
        <f>'[4]CODE GV'!J506</f>
        <v>0</v>
      </c>
    </row>
    <row r="517" spans="23:32" ht="15" x14ac:dyDescent="0.25">
      <c r="W517" s="555">
        <f>'[4]CODE GV'!A507</f>
        <v>0</v>
      </c>
      <c r="X517" s="555">
        <f>'[4]CODE GV'!B507</f>
        <v>0</v>
      </c>
      <c r="Y517" s="555">
        <f>'[4]CODE GV'!C507</f>
        <v>0</v>
      </c>
      <c r="Z517" s="555">
        <f>'[4]CODE GV'!D507</f>
        <v>0</v>
      </c>
      <c r="AA517" s="555">
        <f>'[4]CODE GV'!E507</f>
        <v>0</v>
      </c>
      <c r="AB517" s="555">
        <f>'[4]CODE GV'!F507</f>
        <v>0</v>
      </c>
      <c r="AC517" s="555">
        <f>'[4]CODE GV'!G507</f>
        <v>0</v>
      </c>
      <c r="AD517" s="555">
        <f>'[4]CODE GV'!H507</f>
        <v>0</v>
      </c>
      <c r="AE517" s="555">
        <f>'[4]CODE GV'!I507</f>
        <v>0</v>
      </c>
      <c r="AF517" s="555">
        <f>'[4]CODE GV'!J507</f>
        <v>0</v>
      </c>
    </row>
    <row r="518" spans="23:32" ht="15" x14ac:dyDescent="0.25">
      <c r="W518" s="555">
        <f>'[4]CODE GV'!A508</f>
        <v>0</v>
      </c>
      <c r="X518" s="555">
        <f>'[4]CODE GV'!B508</f>
        <v>0</v>
      </c>
      <c r="Y518" s="555">
        <f>'[4]CODE GV'!C508</f>
        <v>0</v>
      </c>
      <c r="Z518" s="555">
        <f>'[4]CODE GV'!D508</f>
        <v>0</v>
      </c>
      <c r="AA518" s="555">
        <f>'[4]CODE GV'!E508</f>
        <v>0</v>
      </c>
      <c r="AB518" s="555">
        <f>'[4]CODE GV'!F508</f>
        <v>0</v>
      </c>
      <c r="AC518" s="555">
        <f>'[4]CODE GV'!G508</f>
        <v>0</v>
      </c>
      <c r="AD518" s="555">
        <f>'[4]CODE GV'!H508</f>
        <v>0</v>
      </c>
      <c r="AE518" s="555">
        <f>'[4]CODE GV'!I508</f>
        <v>0</v>
      </c>
      <c r="AF518" s="555">
        <f>'[4]CODE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6" t="s">
        <v>18</v>
      </c>
      <c r="C2" s="747"/>
      <c r="D2" s="747"/>
      <c r="E2" s="747"/>
      <c r="F2" s="747"/>
      <c r="G2" s="747"/>
      <c r="H2" s="748"/>
    </row>
    <row r="3" spans="1:10" x14ac:dyDescent="0.3">
      <c r="B3" s="749" t="s">
        <v>19</v>
      </c>
      <c r="C3" s="750"/>
      <c r="D3" s="750"/>
      <c r="E3" s="750"/>
      <c r="F3" s="750"/>
      <c r="G3" s="750"/>
      <c r="H3" s="751"/>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TUAN52</vt:lpstr>
      <vt:lpstr>TKB-2TUAN52</vt:lpstr>
      <vt:lpstr>TRA-TKB2</vt:lpstr>
      <vt:lpstr>HS-SV</vt:lpstr>
      <vt:lpstr>THI</vt:lpstr>
      <vt:lpstr>GV</vt:lpstr>
      <vt:lpstr>&lt;THOI GIAN LEN LOP&gt;</vt:lpstr>
      <vt:lpstr>GV!Print_Area</vt:lpstr>
      <vt:lpstr>'HS-SV'!Print_Area</vt:lpstr>
      <vt:lpstr>'TKB TUAN52'!Print_Area</vt:lpstr>
      <vt:lpstr>'TKB TUAN52'!Print_Titles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2022-05-25T03:02:56Z</cp:lastPrinted>
  <dcterms:created xsi:type="dcterms:W3CDTF">1996-10-14T23:33:28Z</dcterms:created>
  <dcterms:modified xsi:type="dcterms:W3CDTF">2022-05-25T08:43:33Z</dcterms:modified>
</cp:coreProperties>
</file>